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0" yWindow="980" windowWidth="20740" windowHeight="11760" tabRatio="519" activeTab="4"/>
  </bookViews>
  <sheets>
    <sheet name="著書" sheetId="1" r:id="rId1"/>
    <sheet name="原著" sheetId="2" r:id="rId2"/>
    <sheet name="準原著" sheetId="3" r:id="rId3"/>
    <sheet name="症例報告" sheetId="4" r:id="rId4"/>
    <sheet name="総説・講座・解説" sheetId="5" r:id="rId5"/>
    <sheet name="その他" sheetId="6" r:id="rId6"/>
    <sheet name="講座" sheetId="7" r:id="rId7"/>
    <sheet name="特別" sheetId="8" r:id="rId8"/>
    <sheet name="シンポ" sheetId="9" r:id="rId9"/>
    <sheet name="一般講演" sheetId="10" r:id="rId10"/>
    <sheet name="研究費取得" sheetId="11" r:id="rId11"/>
    <sheet name="診療実績調査" sheetId="12" r:id="rId12"/>
  </sheets>
  <definedNames/>
  <calcPr fullCalcOnLoad="1"/>
</workbook>
</file>

<file path=xl/sharedStrings.xml><?xml version="1.0" encoding="utf-8"?>
<sst xmlns="http://schemas.openxmlformats.org/spreadsheetml/2006/main" count="2318" uniqueCount="996">
  <si>
    <t>著書</t>
  </si>
  <si>
    <t>英語</t>
  </si>
  <si>
    <t>分担加筆&gt;=3頁</t>
  </si>
  <si>
    <t>Daniel Sullivan</t>
  </si>
  <si>
    <t>日本語</t>
  </si>
  <si>
    <t>分担加筆&lt;=2頁</t>
  </si>
  <si>
    <t>今日の治療指針</t>
  </si>
  <si>
    <t>医学書院</t>
  </si>
  <si>
    <t>腎盂・尿管腫瘍　p1115-1116</t>
  </si>
  <si>
    <t>その他</t>
  </si>
  <si>
    <t>原著論文</t>
  </si>
  <si>
    <t>学術雑誌</t>
  </si>
  <si>
    <t>Overall prognostic impact of C-reactive protein level in patients with metastatic renal cell carcinoma treated with sorafenib</t>
  </si>
  <si>
    <t>ANTI-CANCER DRUGS</t>
  </si>
  <si>
    <t>0959-4973</t>
  </si>
  <si>
    <t>無</t>
  </si>
  <si>
    <t>1028-1032</t>
  </si>
  <si>
    <t>Prostate-specific antigen nadir after high-dose-rate brachytherapy predicts long-term survival outcomes in high-risk prostate cancer</t>
  </si>
  <si>
    <t>Journal of Contemporary Brachytherapy</t>
  </si>
  <si>
    <t>95-103</t>
  </si>
  <si>
    <t>準原著</t>
  </si>
  <si>
    <t>前立腺癌局所治療後の局所再発診断ストラテジー</t>
  </si>
  <si>
    <t>泌尿器外科</t>
  </si>
  <si>
    <t>0914-6180</t>
  </si>
  <si>
    <t>臨時増刊</t>
  </si>
  <si>
    <t>843-845</t>
  </si>
  <si>
    <t>第80回日本泌尿器科学会東部総会記録集</t>
  </si>
  <si>
    <t>アビラテロンのエビデンスと最適な患者像</t>
  </si>
  <si>
    <t>683-685</t>
  </si>
  <si>
    <t>T1b症例に対する腎部分切除術</t>
  </si>
  <si>
    <t>705-707</t>
  </si>
  <si>
    <t>399-400</t>
  </si>
  <si>
    <t>第8回BCG注入療法研究会記録</t>
  </si>
  <si>
    <t>症例報告</t>
  </si>
  <si>
    <t>下大静脈内腫瘍塞栓を伴った副腎原発悪性リンパ腫の1例</t>
  </si>
  <si>
    <t>泌尿器科紀要</t>
  </si>
  <si>
    <t>0018-1994</t>
  </si>
  <si>
    <t>403-406</t>
  </si>
  <si>
    <t>化学放射線療法が奏功した尿道癌の2例―80歳を超える女性症例の経験―</t>
  </si>
  <si>
    <t>367-371</t>
  </si>
  <si>
    <t>講座</t>
  </si>
  <si>
    <t>進行性腎細胞癌に対する分子標的薬治療における問診票導入の取り組み</t>
  </si>
  <si>
    <t>北里医学</t>
  </si>
  <si>
    <t>0385-5449</t>
  </si>
  <si>
    <t>117-121</t>
  </si>
  <si>
    <t>第30回北里腫瘍フォーラム</t>
  </si>
  <si>
    <t>前立腺全摘除術後の重症尿失禁に対する人工尿道括約筋植え込み術</t>
  </si>
  <si>
    <t>日本医師会雑誌</t>
  </si>
  <si>
    <t>包括的前立腺がん地域連携：Kitasato Prostate Cancer Network(KP-Net)による患者支援の取り組みと効果～CRPCに対する新たな展開～</t>
  </si>
  <si>
    <t>日本臨床泌尿器科医会神奈川支部会報</t>
  </si>
  <si>
    <t>男性の尿漏れ</t>
  </si>
  <si>
    <t>NHKきょうの健康</t>
  </si>
  <si>
    <t>前立腺がんについて</t>
  </si>
  <si>
    <t>北里大学病院だより「けやき」</t>
  </si>
  <si>
    <t>Perioperative Search for Circulating Tumor Cells in Patients Undergoing Prostate Brachytherapy for Clinically Nonmetastatic Prostate Cancer</t>
  </si>
  <si>
    <t>INTERNATIONAL JOURNAL OF MOLECULAR SCIENCES</t>
  </si>
  <si>
    <t>1422-0067</t>
  </si>
  <si>
    <t>Improvement in Renal Function and Symptoms of Patients Treated with Laparoscopic Pyeloplasty for Ureteropelvic Junction Obstruction with Less Than 20% Split Renal Function</t>
  </si>
  <si>
    <t>JOURNAL OF ENDOUROLOGY</t>
  </si>
  <si>
    <t>0892-7790</t>
  </si>
  <si>
    <t>1214-1218</t>
  </si>
  <si>
    <t>特別講演</t>
  </si>
  <si>
    <t>国内</t>
  </si>
  <si>
    <t>地方会・研究会</t>
  </si>
  <si>
    <t>上部尿路通過障害に対する腹腔鏡手術</t>
  </si>
  <si>
    <t>第142回筑後泌尿器科医会研修会</t>
  </si>
  <si>
    <t>Clinical Oncology Meeting RCC 2016</t>
  </si>
  <si>
    <t>全国</t>
  </si>
  <si>
    <t>前立腺がん看護外来における老年がん患者の特徴：500例の意思決定支援の分析から</t>
  </si>
  <si>
    <t>第29回日本老年泌尿器科学会</t>
  </si>
  <si>
    <t>教育セミナー</t>
  </si>
  <si>
    <t>腹腔鏡下前立腺全摘除術の検証：LRPの経験はRALPに生かされるか？</t>
  </si>
  <si>
    <t>第15回中国地区前立腺癌臨床課題研究会</t>
  </si>
  <si>
    <t>泌尿器腹腔鏡手術の基本手技-技術認定取得を目指して-</t>
  </si>
  <si>
    <t>第50回福岡佐賀泌尿器科手術手技研究会</t>
  </si>
  <si>
    <t>第12回奈良泌尿器科手術手技研究会</t>
  </si>
  <si>
    <t>シンポジウム招待講演</t>
  </si>
  <si>
    <t>前立腺癌に対するI-125密封小線源療法: 術中O-ArmによるReal-time hybrid 法の検討</t>
  </si>
  <si>
    <t>第54回日本癌治療学会学術集会</t>
  </si>
  <si>
    <t>ワークショップ</t>
  </si>
  <si>
    <t>転移性前立腺癌に対する前立腺照射の有効性の検討; propensity-score matching解析</t>
  </si>
  <si>
    <t>前立腺癌密封小線源療法における血中循環腫瘍細胞に関する研究</t>
  </si>
  <si>
    <t>第32回前立腺シンポジウム</t>
  </si>
  <si>
    <t>ISUP2014から見えてきた実臨床における課題と新たな可能性について</t>
  </si>
  <si>
    <t>第6回日本泌尿器病理研究会</t>
  </si>
  <si>
    <t>一般講演・ポスター</t>
  </si>
  <si>
    <t>前立腺癌におけるロボット支援手術の短期治療成績</t>
  </si>
  <si>
    <t>第11回北里泌尿器科懇話会</t>
  </si>
  <si>
    <t>Airseal systemにおけるアクセスシース部ポートサイトヘルニアの1例</t>
  </si>
  <si>
    <t>国際</t>
  </si>
  <si>
    <t>111st Annual Meeting American Urological Association</t>
  </si>
  <si>
    <t>ポスター</t>
  </si>
  <si>
    <t>Impact of warm ischemia time on renal functional outcome after laparoscopic partial nephrectomy using dynamic renal scintigraphy.</t>
  </si>
  <si>
    <t>Radiotherapy for prostate in men with metastatic prostate cancer: a propensity-score matching analysis.</t>
  </si>
  <si>
    <t>第59回日本腎臓学会学術総会</t>
  </si>
  <si>
    <t>当院での糖尿病性腎症に対する腎移植の検討</t>
  </si>
  <si>
    <t>根治的前立腺全摘徐術術後尿失禁における機能再建術としての人工尿道括約筋の有用性</t>
  </si>
  <si>
    <t>第13回泌尿器科再建再生研究会</t>
  </si>
  <si>
    <t>当院における腹腔鏡下腎盂形成術222例のまとめ</t>
  </si>
  <si>
    <t>移植時腹腔鏡下腎摘除術をおこなったADPKD腎移植の2症例</t>
  </si>
  <si>
    <t>第32回腎移植・血管外科研究会</t>
  </si>
  <si>
    <t>生体腎移植レシピエントの前立腺肥大症に対しホルミウム・レーザー前立腺核出術（HoLEP）を施行した一例</t>
  </si>
  <si>
    <t>施設を越えた情報・知識の共有Webシステムの構築-腎不全チーム医療協議会（Kicos）の立ち上げ-</t>
  </si>
  <si>
    <t>ACTH非依存性大結節性副腎皮質過形成に対する腹腔鏡下片側副腎摘除の2例</t>
  </si>
  <si>
    <t>第28回日本内分泌外科学会総会</t>
  </si>
  <si>
    <t>副腎腫瘍として腹腔鏡下摘除術を施行した後腹膜原発神経原性腫瘍の検討</t>
  </si>
  <si>
    <t>第104回日本泌尿器科学会総会</t>
  </si>
  <si>
    <t>膀胱癌細胞株を用いたシスプラチン耐性に関わる蛋白質の検出</t>
  </si>
  <si>
    <t>ロボット支援腹腔鏡下前立腺摘除術の有効性と安全性</t>
  </si>
  <si>
    <t>腹腔鏡下前立腺全摘摘出術における高解像度３Dイメージシステムの有用性：高解像度２Dイメージシステムとの無作為比較試験から学んだこと</t>
  </si>
  <si>
    <t>腎動態シンチグラフィーを用いた腹腔鏡下腎部分切除術後腎機能の検討</t>
  </si>
  <si>
    <t>不完全重複腎盂尿管合流部狭窄による水腎に対する腹腔鏡下腎盂形成術</t>
  </si>
  <si>
    <t>過活動膀胱に対する経皮吸収型オキシブチニン塩酸塩の使用経験</t>
  </si>
  <si>
    <t>前立腺癌に対するヨウ素125永久挿入密封小線源療法：末梢血における抗腫瘍免疫応答の検討</t>
  </si>
  <si>
    <t>放射線治療後の局所再発前立腺癌に対するfocal salvage HDR brachytherapyの検討</t>
  </si>
  <si>
    <t>周術期における肥満と腹腔鏡下腎尿管摘除術（後腹膜アプローチ）の検討</t>
  </si>
  <si>
    <t>根治的前立腺全摘除術後の尿失禁における人工尿道括約筋の有用性</t>
  </si>
  <si>
    <t>進行性上部尿路上皮癌に対する術後補助化学療法の治療成績</t>
  </si>
  <si>
    <t>繰り返す術後出血のためブラッドアクセス作成に苦慮した１症例</t>
  </si>
  <si>
    <t>第90回神奈川県泌尿器科医会</t>
  </si>
  <si>
    <t>神奈川医学会雑誌,43(2):136,2016</t>
  </si>
  <si>
    <t>尿管腸管瘻の1例</t>
  </si>
  <si>
    <t>神奈川医学会雑誌,43(2):137,2016</t>
  </si>
  <si>
    <t>縦隔リンパ節転移の心筋浸潤、多発リンパ節転移を認める左精巣腫瘍の１例</t>
  </si>
  <si>
    <t>神奈川医学会雑誌,43(2):140,2016</t>
  </si>
  <si>
    <t>当院における長期透析歴を有する腎移植の検討</t>
  </si>
  <si>
    <t>第25回日本腎不全外科研究会</t>
  </si>
  <si>
    <t>ロボット支援腹腔鏡下前立腺全摘除術後に腹壁内嵌頓ヘルニアをきたした2例</t>
  </si>
  <si>
    <t>第33回神奈川県前立腺腫瘍研究会</t>
  </si>
  <si>
    <t>前立腺癌に対するヨウ素125永久挿入密封小線源療法：術中O-Armを用いたReal-time hybrid implant法の検討</t>
  </si>
  <si>
    <t>腎結石合併腎孟尿管移行部狭窄症に対する腹腔鏡下腎孟形成術、術後破砕治療成績の検討</t>
  </si>
  <si>
    <t>日本尿路結石症学会第26回学術集会</t>
  </si>
  <si>
    <t>腎移植患者におけるアドヒアランスの検討　～ノンアドヒアランスによる透析再導入～</t>
  </si>
  <si>
    <t>第61回日本透析医学会学術集会・総会</t>
  </si>
  <si>
    <t>透析会誌,49, Supplement1:433, 2016</t>
  </si>
  <si>
    <t>透析症例のホルミウム・レーザー前立腺核出術（HoLEP）についての検討</t>
  </si>
  <si>
    <t>尿管異所開口にて経過観察中、初経により確定診断に至ったWunderlich 症候群の一例</t>
  </si>
  <si>
    <t>第25回日本小児泌尿器科学会総会・学術集会</t>
  </si>
  <si>
    <t>尿瘻を有する小児複雑深在性腎損傷の２例</t>
  </si>
  <si>
    <t>北里大学における前立腺全摘除術</t>
  </si>
  <si>
    <t>第5回Urological Network Operation Seminar</t>
  </si>
  <si>
    <t>転移性去勢抵抗性前立腺癌に対するAbiraterone投与後のALP-bounceの検討</t>
  </si>
  <si>
    <t>第14回日本臨床腫瘍学会学術集会</t>
  </si>
  <si>
    <t>Efficacy of adjuvant chemotherapy on patients with high risk advanced upper tract urothelial carcinoma</t>
  </si>
  <si>
    <t>Comparison of Prostate Contours Between Conventional Stepping Transverse Imaging and Twister Based Sagittal Imaging in Permanent Interstitial Prostate Brachytherapy</t>
  </si>
  <si>
    <t>大口径体腔鏡によりカテーテル留置後に注廃液不良を来し腹腔鏡によりカテーテル大網巻絡が修正可能であった小児腹膜透析の一症例</t>
  </si>
  <si>
    <t>第22回日本腹膜透析医学会学術集会・総会</t>
  </si>
  <si>
    <t>当院における腹腔鏡下前立腺全摘除術(LRP)とロボット支援腹腔鏡下前立腺全摘除術(RALP)における早期尿禁制アウトカムの比較</t>
  </si>
  <si>
    <t>第81回日本泌尿器科学会東部総会</t>
  </si>
  <si>
    <t>前立腺癌に対するヨウ素125永久挿入密封小線源療法:術中O-Armを用いたReal-time hybrid implant法の検討</t>
  </si>
  <si>
    <t>腹腔鏡下前立腺全摘除術およびロボット支援腹腔鏡下前立腺全摘除術における切除断端陽性の検討</t>
  </si>
  <si>
    <t>腎形態・機能の悪化を認め外科的治療を有した軽度胎児水腎の2症例</t>
  </si>
  <si>
    <t>筋層非浸潤性膀胱癌に対するBCG維持療法に関する検討</t>
  </si>
  <si>
    <t>HIV感染者に発症した膀胱癌の1例</t>
  </si>
  <si>
    <t>転移性前立腺癌に対する前立腺への放射線治療の有効性に関する検討:propensity score マッチング解析</t>
  </si>
  <si>
    <t>ロボット支援腹腔鏡下前立腺全摘除術施行中に小腸損傷を生じた1例</t>
  </si>
  <si>
    <t>当院における腎移植後の死亡症例の臨床的検討</t>
  </si>
  <si>
    <t>第52回日本移植学会総会</t>
  </si>
  <si>
    <t>移植,51(総会臨時):297,2016</t>
  </si>
  <si>
    <t>当科の高齢レシピエント生体腎移植症例に関する検討</t>
  </si>
  <si>
    <t>在日外国人の献腎移植登録に際して苦慮した2例</t>
  </si>
  <si>
    <t>Survey of questionnaire for transplant and dialysis patients on preparation for disaster.</t>
  </si>
  <si>
    <t>26th INTERNATIONAL CONGRESS OF THE TRANSPLANTATION SOCIETY</t>
  </si>
  <si>
    <t>Hong Kong</t>
  </si>
  <si>
    <t>腎盂癌との鑑別を必要とした腎MALTリンパ腫の一例</t>
  </si>
  <si>
    <t>第54回日本泌尿器科学会神奈川地方会</t>
  </si>
  <si>
    <t>ハイリスク前立腺癌に対するネオアジュバントHSV-tk遺伝子治療例の病理組織学的検討</t>
  </si>
  <si>
    <t>第75回日本癌学会学術総会</t>
  </si>
  <si>
    <t>精索脂肪肉腫の一例</t>
  </si>
  <si>
    <t>第12回北里泌尿器科懇話会</t>
  </si>
  <si>
    <t>表在性膀胱癌から遠隔転移をきたした１症例</t>
  </si>
  <si>
    <t>第91回神奈川県泌尿器科医会</t>
  </si>
  <si>
    <t>クリプトコッカス前立腺炎の１例</t>
  </si>
  <si>
    <t>開腹術を要した巨大前立腺肥大症の１例</t>
  </si>
  <si>
    <t>脳出血後に発生した持続勃起症の１例</t>
  </si>
  <si>
    <t>後腹膜ganglioneuromaの１例</t>
  </si>
  <si>
    <t>経腹膜到達法による腹腔鏡下腎部分切除術における腎冷却効果の検討</t>
  </si>
  <si>
    <t>第29回日本内視鏡外科学会総会</t>
  </si>
  <si>
    <t>ロボット支援腹腔鏡下前立腺全摘除術試行中に小腸損傷を生じた１例</t>
  </si>
  <si>
    <t>腹腔鏡下同側腎摘除術を施行し生体腎移植をおこなった常染色体優性多発嚢 胞腎（ADPKD) の 1 例</t>
  </si>
  <si>
    <t>高位鎖肛・馬蹄腎合併重複腎盂尿管に対し腹腔鏡下半腎摘除術を施行した一小児例</t>
  </si>
  <si>
    <t>後期研修医を術者とした HoLEP における Learning curve についての検 討</t>
  </si>
  <si>
    <t>当院における LRP と RALP の短期周術期成績についてのラーニングカーブの比較検討</t>
  </si>
  <si>
    <t>第30回日本泌尿器内視鏡学会総会</t>
  </si>
  <si>
    <t>Overexpression of 14-3-3 Protein Beta/Alpha in Urine Is Correlated With Advanced Stage and Poor Survival in Patients With Clear Cell Renal Cell Carcinoma</t>
  </si>
  <si>
    <t>総会賞応募ポスター</t>
  </si>
  <si>
    <t>腎盂尿管移行部狭窄症に合併した腎結石症例の臨床的検討</t>
  </si>
  <si>
    <t>腹腔鏡下切除術を施行した腎周囲反応性リンパ増殖性変化の 1 例</t>
  </si>
  <si>
    <t>高出力レーザ発生装置（LumenisR PulseTM 120H）を使用した HoLEP</t>
  </si>
  <si>
    <t>腹腔鏡下前立腺全摘除術、ロボット支援腹腔鏡下前立腺全摘除術における切除断端の検討</t>
  </si>
  <si>
    <t>腎動態シンチグラフィを用いた腹腔鏡下腎部分切除術後腎機能の検討</t>
  </si>
  <si>
    <t>高齢（60 歳以上）ドナーにおける腹腔鏡下腎採取術の臨床的検討</t>
  </si>
  <si>
    <t>神経温存腹腔鏡下前立腺全摘除術後のヘモロック迷入による膀胱結石症の１例</t>
  </si>
  <si>
    <t>Laparoscopic pyeloplasty for Ureteropelvic Junction Obstruction with failed prior surgical interventions</t>
  </si>
  <si>
    <t>34th World Congress of Endourology</t>
  </si>
  <si>
    <t>Metachronous laparoscopic nephrectomy for bilateral RCC in hemodialysis patients</t>
  </si>
  <si>
    <t>The prevention of urosepsis post-retrograde intrarenal surgery with holmium-YAG laser lithotripsy for radiopaque renal calculi greater than 20 mm: A single centre experience.</t>
  </si>
  <si>
    <t>14th Urological Association of Asia Congress 2016</t>
  </si>
  <si>
    <t>Singapore</t>
  </si>
  <si>
    <t>Impact of ISUP new grading system on prognostic prediction in clinical stage T3 prostate cancer undergoing high-dose-rate brachytherapy</t>
  </si>
  <si>
    <t>32nd Annual EAU Congress</t>
  </si>
  <si>
    <t>Perioperative search for circulating tumor cells in patients undergoing prostate brachytherapy for clinically nonmetastatic prostate cancer</t>
  </si>
  <si>
    <t>精巣腫瘍に対する後腹膜リンパ節郭清術後のリンパ漏により下腸間膜動脈が伸展断裂した１例</t>
  </si>
  <si>
    <t>第55回日本泌尿器科学会神奈川地方会</t>
  </si>
  <si>
    <t>第1回 Liquid Biopsy 研究会</t>
  </si>
  <si>
    <t>Impact of adjuvant chemotherapy in high-risk patients with upper tract urothelial carcinoma treated with radical nephroureterectomy: A multi-institutional retrospective study</t>
  </si>
  <si>
    <t>当院における献腎移植の臨床的検討</t>
  </si>
  <si>
    <t>第50回日本臨床腎移植学会</t>
  </si>
  <si>
    <t>2型糖尿病患者に対する腎移植の診療体制と臨床的成績の検討</t>
  </si>
  <si>
    <t>更新システムで不安を呈した患者検討と院内検査部との連携強化</t>
  </si>
  <si>
    <t>拒絶反応　P692-695</t>
  </si>
  <si>
    <t>「腎と透析」編集委員会</t>
  </si>
  <si>
    <t>ADPkDの最新治療の現状</t>
  </si>
  <si>
    <t>日経ﾒﾃﾞｨｶﾙ Online</t>
  </si>
  <si>
    <t>座談会</t>
  </si>
  <si>
    <t>質疑応答</t>
  </si>
  <si>
    <t>北斗星</t>
  </si>
  <si>
    <t>腎移植レシピエントに対する食物摂取頻度調査FFQｇを用いた食事摂取量・活動量の調査</t>
  </si>
  <si>
    <t>北里大学病院・東病院　職員研究報告書</t>
  </si>
  <si>
    <t>施設を越えた腎不全チームの情報・知識の共有システムの構築：Kicosの設立</t>
  </si>
  <si>
    <t>透析会誌,49, Supplement1:330, 2016</t>
  </si>
  <si>
    <t>今後の展望と課題</t>
  </si>
  <si>
    <t>透析会誌,49, Supplement1:362, 2016</t>
  </si>
  <si>
    <t>多職種コラボレーションによる院内 CKD 支援体制</t>
  </si>
  <si>
    <t>透析会誌,49, Supplement1:347, 2016</t>
  </si>
  <si>
    <t>泌尿器科医の透析医療における役割</t>
  </si>
  <si>
    <t>パネルディスカッション</t>
  </si>
  <si>
    <t>免疫モニタリングの現状と課題</t>
  </si>
  <si>
    <t>北里大学における腎移植臨床経済の検討</t>
  </si>
  <si>
    <t>高齢者腎移植患者の至適免疫抑制療法～ Overview ～</t>
  </si>
  <si>
    <t>RTC が関わる再療法選択と腎不全看護連携</t>
  </si>
  <si>
    <t>日本の腎代替医療の現状と課題（over view）</t>
  </si>
  <si>
    <t>当院での腎移植後CMV感染症</t>
  </si>
  <si>
    <t>第28回腎移植免疫療法セミナー</t>
  </si>
  <si>
    <t>インスリン使用中の糖尿病透析患者に対する応用カーボカウント</t>
  </si>
  <si>
    <t>透析会誌,49, Supplement1:473, 2016</t>
  </si>
  <si>
    <t>ミャンマーから医師の2か月間の研修受け入れ経験</t>
  </si>
  <si>
    <t>透析会誌,49, Supplement1:483, 2016</t>
  </si>
  <si>
    <t>統一した透析用留置カテーテル管理を行うために</t>
  </si>
  <si>
    <t>前置換On-LineHDFでのリンの出納</t>
  </si>
  <si>
    <t>透析会誌,49, Supplement1:535 2016</t>
  </si>
  <si>
    <t>アクセス関連疼痛の臨床的検討</t>
  </si>
  <si>
    <t>長期留置型カテーテルを用いた在宅血液透析療法について</t>
  </si>
  <si>
    <t>栄養士の存在しないカンボジアでの腎臓病栄養指導方法確立に向けた取り組み</t>
  </si>
  <si>
    <t>カンボジアでの集中セミナー開催を経験して</t>
  </si>
  <si>
    <t>ガンマ線滅菌回路(DEHPフリー)の臨床評価</t>
  </si>
  <si>
    <t>腎移植レシピエントに対する食物摂取頻度調査を用いた食事摂取量・活動量の調査</t>
  </si>
  <si>
    <t>移植,51(総会臨時):341,2016</t>
  </si>
  <si>
    <t>RTC役割の多様化と課題 ～認定制度から5年、指導管理料算定後の移植外来の現状～</t>
  </si>
  <si>
    <t>移植,51(総会臨時):337,2016</t>
  </si>
  <si>
    <t>アクセス関連疼通とバスキュラーアクセストラブルの関連性～超音波検査による検討～</t>
  </si>
  <si>
    <t>第20回日本アクセス研究会学術集会・総会</t>
  </si>
  <si>
    <t>腎移植レシピエントへ入院から外来まで継続した管理栄養士介入の取り組み</t>
  </si>
  <si>
    <t>第27回神奈川県移植医学会</t>
  </si>
  <si>
    <t>神奈川県医学会雑誌,43(2):149,2016</t>
  </si>
  <si>
    <t>透析看護師による献腎移植登録支援</t>
  </si>
  <si>
    <t>小児脳死下臓器提供の訓練の効果</t>
  </si>
  <si>
    <t>腎移植後糖尿病の体重と食事管理の問題点～肥満度別の検討～</t>
  </si>
  <si>
    <t>Existence of Gleason pattern 5 is possible pathologic predictor for biochemical recurrence after laparoscopic radical prostatectomy</t>
  </si>
  <si>
    <t>13th Annual Meeting of the East Asian Society of Endourology</t>
  </si>
  <si>
    <t>Gleason pattern 5 と腹腔鏡下根治的前立腺全摘除術後の PSA 再発の関連性</t>
  </si>
  <si>
    <t>BCG抵抗性の非筋層浸潤性尿路上皮癌の一例</t>
  </si>
  <si>
    <t>去勢抵抗性前立腺癌に対する新規ホルモン療法薬の初期使用経験</t>
  </si>
  <si>
    <t>第68回西日本泌尿器科学会総会</t>
  </si>
  <si>
    <t>膀胱子宮内膜症の1例</t>
  </si>
  <si>
    <t>第622回日本泌尿器科学会東京地方会</t>
  </si>
  <si>
    <t>Impact of Prior Platinum-Based Therapy on Patients Receiving Salvage Systemic Treatment for Advanced Urothelial Carcinoma</t>
  </si>
  <si>
    <t>Clinical Genitourinary Cancer</t>
  </si>
  <si>
    <t>1558-7673</t>
  </si>
  <si>
    <t>494-498</t>
  </si>
  <si>
    <t>255-260</t>
  </si>
  <si>
    <t>0302-2838</t>
  </si>
  <si>
    <t>634-641</t>
  </si>
  <si>
    <t>第16回神奈川性感染症学会を主催して</t>
  </si>
  <si>
    <t>北里大学医学部ニューズ</t>
  </si>
  <si>
    <t>BCG維持療法の現況－前回調査以降の経緯を踏まえて</t>
  </si>
  <si>
    <t>第9回BCG注入療法研究会</t>
  </si>
  <si>
    <t>HD患者へのデノスマブ導入時の激烈な低Ca血症と経口Vt.D2パルス療法</t>
  </si>
  <si>
    <t>透析会誌,49, Supplement1:594, 2016</t>
  </si>
  <si>
    <t>Outcomes of peri-operative chemotherapy (PO-CT) for locally advanced penile squamous cell carcinoma (LA-PSCC): results from a multicenter analysis</t>
  </si>
  <si>
    <t>41st European Society for Medical Oncology Congress</t>
  </si>
  <si>
    <t>Second-line chemotherapy in older pateints with metastatic urothelial carcinoma: Pooled analysis of 10 second-line studies</t>
  </si>
  <si>
    <t>52nd American Society of Clinical Oncology Annual Meeting</t>
  </si>
  <si>
    <t>ミニレクチャー講演</t>
  </si>
  <si>
    <t>アビラテロン</t>
  </si>
  <si>
    <t>薬局</t>
  </si>
  <si>
    <t>0044-0035</t>
  </si>
  <si>
    <t>56-57</t>
  </si>
  <si>
    <t>Abiraterone投与後のALPバウンス現象を検証する</t>
  </si>
  <si>
    <t>CRPC Webセミナー</t>
  </si>
  <si>
    <t>いつ・誰が・どこで・どうやってACPを行うのか</t>
  </si>
  <si>
    <t>第31回北里腫瘍フォーラム</t>
  </si>
  <si>
    <t>前立腺癌治療</t>
  </si>
  <si>
    <t>前立腺癌討論会</t>
  </si>
  <si>
    <t>LRP の経験は RALP の導入にいかされるか？</t>
  </si>
  <si>
    <t>CRPC1stLine化学療法の使用を迷うケースについて</t>
  </si>
  <si>
    <t>CRPC Round Table Discussion</t>
  </si>
  <si>
    <t>ディスカッション</t>
  </si>
  <si>
    <t>化学療法未施行去勢抵抗性前立腺癌に対するエンザルタミド、アビラテロン逐次療法の多施設共同後ろ向き研究</t>
  </si>
  <si>
    <t>mCRPCにおけるAbiraterorone投与後のALP-bounceの検討</t>
  </si>
  <si>
    <t>神奈川CRPC Seminar</t>
  </si>
  <si>
    <t>去勢抵抗性前立腺癌化学療法未施行例に対するエンザルタミド、アビラテロン逐次療法の検討：多施設共同後ろ向き研究</t>
  </si>
  <si>
    <t>チームで構築した腎移植レシピエントへの定期的栄養指導の効果</t>
  </si>
  <si>
    <t>日本臨床腎移植学会雑誌</t>
  </si>
  <si>
    <t>2187-9907</t>
  </si>
  <si>
    <t>有</t>
  </si>
  <si>
    <t>243-246</t>
  </si>
  <si>
    <t>高効率Hemodiafiltrationの継続で透析患者のFGF-23 Levelは下がるか？</t>
  </si>
  <si>
    <t>透析会誌,49, Supplement1:456, 2016</t>
  </si>
  <si>
    <t>当院の水腎症診療</t>
  </si>
  <si>
    <t>第7回北里機能画像セミナー</t>
  </si>
  <si>
    <t>HSPC・CRPCにおける薬物療法</t>
  </si>
  <si>
    <t>第8回Urology Conference in Sagamihara</t>
  </si>
  <si>
    <t>小線源治療の局所進行癌のアップデート-HDRブラキセラピー-</t>
  </si>
  <si>
    <t>第23回東京前立腺癌フォーラム</t>
  </si>
  <si>
    <t>筋層浸潤性膀胱がんに対する膀胱全摘術後補助化学療法の適応</t>
  </si>
  <si>
    <t>進行尿路上皮癌における転移巣切除術：長期生存が得られる症例とは？</t>
  </si>
  <si>
    <t>慢性腎臓病は膀胱全摘除術を受けた膀胱癌患者の予後因子となりうるか: 多施設共同研究</t>
  </si>
  <si>
    <t>ミニシンポジウム</t>
  </si>
  <si>
    <t>科学評論社</t>
  </si>
  <si>
    <t>透析患者の下肢創傷治療における評価</t>
  </si>
  <si>
    <t>上部尿路結石治療時における尿管ステントの細菌学的検討</t>
  </si>
  <si>
    <t>うわまち病院におけるRALPの短期成績</t>
  </si>
  <si>
    <t>巨大前立腺の一例</t>
  </si>
  <si>
    <t>横須賀ウロエリアミーティング</t>
  </si>
  <si>
    <t>尿膜管癌と鑑別困難であった胃癌腹膜転移の一例</t>
  </si>
  <si>
    <t>第66回日本泌尿器科学会中部総会</t>
  </si>
  <si>
    <t>自然経過にて改善した尿管坐骨孔ヘルニアの一例</t>
  </si>
  <si>
    <t>外陰部膿皮症に伴った気腫性膀胱炎の1例</t>
  </si>
  <si>
    <t>皮膚科の臨床</t>
  </si>
  <si>
    <t>0018-1404</t>
  </si>
  <si>
    <t>1803-1805</t>
  </si>
  <si>
    <t>大量出血によりプレショックをきたした尿道カテーテル自己抜去による尿道裂傷の1例</t>
  </si>
  <si>
    <t>尿失禁について</t>
  </si>
  <si>
    <t>人工尿道括約筋植え込み術 AMS800TM</t>
  </si>
  <si>
    <t>日本臨床泌尿器科医会・神奈川部会</t>
  </si>
  <si>
    <t>過活動膀胱に対する薬物療法～ガイドラインに沿った治療とは～</t>
  </si>
  <si>
    <t>相模原市病診連携講演会～LUTS治療最前線～</t>
  </si>
  <si>
    <t>尿失禁の最近の話題</t>
  </si>
  <si>
    <t>ミニレクチャー</t>
  </si>
  <si>
    <t>排尿ケアチーム～当院での排尿自立指導の実際～</t>
  </si>
  <si>
    <t>LUTS Expert Forum～泌尿器科医におけるOAB治療最前線～</t>
  </si>
  <si>
    <t>Chinese Journal of Cancer</t>
  </si>
  <si>
    <t>1789-1791</t>
  </si>
  <si>
    <t>当院における尿中キノロン耐性菌に関する検討</t>
  </si>
  <si>
    <t>膀胱内に広範囲に多発するInverted urothelial papillomaの一例</t>
  </si>
  <si>
    <t>うちでもRARPできます:ロボット支援手術システムの構築(導入前-導入初期を中心に)</t>
  </si>
  <si>
    <t>Efficacy of high dose prostate radiotherapy in patients with metastatic prostate cancer</t>
  </si>
  <si>
    <t>Thulium laserを用いた経尿道的前立腺核出術(Thulium Laser Enucleation of the Prostate:ThuLEP)の臨床的検討</t>
  </si>
  <si>
    <t>第70回国立病院総合医学会</t>
  </si>
  <si>
    <t>前立腺肥大症の新しいレーザー治療</t>
  </si>
  <si>
    <t>相模原地域連携の会</t>
  </si>
  <si>
    <t>ツリウムレーザーを使用することで抗凝固薬を中止せずに経尿道的前立腺切除術を施行できた1例</t>
  </si>
  <si>
    <t>前立腺がん～がん発見のためのPSA検査と治療のお話～</t>
  </si>
  <si>
    <t>相模原市医師会　市民公開講座</t>
  </si>
  <si>
    <t>前立腺がん（LAT1トランスポーター）</t>
  </si>
  <si>
    <t>腎臓内科・泌尿器科</t>
  </si>
  <si>
    <t>2188-9147</t>
  </si>
  <si>
    <t>508-513</t>
  </si>
  <si>
    <t>前立腺がん患者、骨転移への理解不十分</t>
  </si>
  <si>
    <t>神戸新聞</t>
  </si>
  <si>
    <t>前立腺がん骨転移　患者の理解不十分</t>
  </si>
  <si>
    <t>東奥日報</t>
  </si>
  <si>
    <t>骨転移への理解不十分</t>
  </si>
  <si>
    <t>山口新聞</t>
  </si>
  <si>
    <t>前立腺がん骨転移の危険浸透せず</t>
  </si>
  <si>
    <t>北海道新聞</t>
  </si>
  <si>
    <t>山梨日日新聞</t>
  </si>
  <si>
    <t>骨転移の理解不十分</t>
  </si>
  <si>
    <t>北國新聞（夕刊）</t>
  </si>
  <si>
    <t>埼玉新聞</t>
  </si>
  <si>
    <t>毎日新聞</t>
  </si>
  <si>
    <t>前立腺がんの骨転移</t>
  </si>
  <si>
    <t>週刊朝日</t>
  </si>
  <si>
    <t>91-93</t>
  </si>
  <si>
    <t>骨転移のあるCRPCに対する治療戦略</t>
  </si>
  <si>
    <t>Prostate Journal</t>
  </si>
  <si>
    <t>2188-4978</t>
  </si>
  <si>
    <t>転移性前立腺癌薬物治療の新たな潮流</t>
  </si>
  <si>
    <t>Prostate Cancer Front Line</t>
  </si>
  <si>
    <t>2186-7003</t>
  </si>
  <si>
    <t>急増する老年前立腺がん：北里における多職種連携の取り組みと課題</t>
  </si>
  <si>
    <t>CRPC戦国時代：群雄割拠治療の検証</t>
  </si>
  <si>
    <t>第2回愛媛CRPC研究会学術集会</t>
  </si>
  <si>
    <t>新グレードグループ分類はどう使うべきか？使われるべきか？</t>
  </si>
  <si>
    <t>イブニングセミナー</t>
  </si>
  <si>
    <t>転移性・去勢抵抗性前立腺がんに対する新しい集学的治療戦略</t>
  </si>
  <si>
    <t>Meet the Expert in 志太榛原</t>
  </si>
  <si>
    <t>第12回西毛地区泌尿器科懇談会</t>
  </si>
  <si>
    <t>骨転移を有する去勢抵抗性前立腺癌:新しい集学的治療ストラテジー</t>
  </si>
  <si>
    <t>ランチョンセミナー</t>
  </si>
  <si>
    <t>CRPC Seminar in KAWASAKI</t>
  </si>
  <si>
    <t>ISUP2014から見えてきた可能性と課題：新たな治療戦略</t>
  </si>
  <si>
    <t>Prostate Cancer frontier conference</t>
  </si>
  <si>
    <t>転移性・去勢抵抗性前立腺癌に対する新しい集学的治療と新たな課題</t>
  </si>
  <si>
    <t>UROLOGIC ONCOLOGY FORUM</t>
  </si>
  <si>
    <t>前立腺癌</t>
  </si>
  <si>
    <t>密封小線源治療安全取扱講習会</t>
  </si>
  <si>
    <t>骨転移を有する去勢抵抗性前立腺癌：Radium-223による新たな治療戦略</t>
  </si>
  <si>
    <t>日本放射線腫瘍学会第29回学術大会</t>
  </si>
  <si>
    <t>M1 CRPC:治療シーケンスをどのように考えるべきか</t>
  </si>
  <si>
    <t>日本のCRPC治療を考える</t>
  </si>
  <si>
    <t>前立腺癌診療ガイドライン2016を踏まえた新しい集学的治療アプローチ</t>
  </si>
  <si>
    <t>Prostate Cancer Meeting in Hiroshima</t>
  </si>
  <si>
    <t>骨転移を有する去勢抵抗性前立腺癌：ゾーフィゴによる新しい集学的治療ストラテジー</t>
  </si>
  <si>
    <t>ゾーフィゴWebカンファレンス</t>
  </si>
  <si>
    <t>限局性前立腺癌における局所療法(Focal therapy) :Pro and Cons</t>
  </si>
  <si>
    <t>第18回千葉泌尿器科地域連携研究会</t>
  </si>
  <si>
    <t>治療継続している前立腺がん患者のQOLを支えるケア</t>
  </si>
  <si>
    <t>第31回日本がん看護学会学術集会</t>
  </si>
  <si>
    <t>前立腺癌薬物療法講演会～前立腺癌診療ガイドライン2016～</t>
  </si>
  <si>
    <t>前立腺癌治療を考える会in海老名</t>
  </si>
  <si>
    <t>第8回川崎市泌尿器科医会</t>
  </si>
  <si>
    <t>前立腺がんに対する薬物療法：多職種連携による患者マネージメントと注射手技</t>
  </si>
  <si>
    <t>看護師WEBシンポジウム</t>
  </si>
  <si>
    <t>前立腺癌に対する各種治療と今後の展望</t>
  </si>
  <si>
    <t>第2回岩手前立腺シンポジウム</t>
  </si>
  <si>
    <t>PSAバウンス</t>
  </si>
  <si>
    <t>第12回J-POPS中間報告会</t>
  </si>
  <si>
    <t>Nationwide Japanese Prostate Cancer Outcome Study of Permanent Iodine-125 Seed Implantation (J-POPS):コホート１予後解析結果－第1報</t>
  </si>
  <si>
    <t>南山堂</t>
  </si>
  <si>
    <t>前立腺癌 p1469-1473</t>
  </si>
  <si>
    <t>膀胱癌　p1464-1468</t>
  </si>
  <si>
    <t>Dosimetry of permanent interstitial prostate brachytherapy for an interoperative procedure, using O-arm based CT and TRUS.</t>
  </si>
  <si>
    <t>J Contemp Brachytherapy.</t>
  </si>
  <si>
    <t>1689-832X</t>
  </si>
  <si>
    <t>Multi-institutional retrospective analysis of learning curves on dosimetry and operation time before and after introduction of intraoperatively built custom-linked seeds in prostate brachytherapy</t>
  </si>
  <si>
    <t>Journal of Radiation Research</t>
  </si>
  <si>
    <t>0449-3060</t>
  </si>
  <si>
    <t>68-74</t>
  </si>
  <si>
    <t>高リスク限局性・局所浸潤前立腺がんの治療戦略 HDRブラキセラピーの意義</t>
  </si>
  <si>
    <t>1433-1435</t>
  </si>
  <si>
    <t>ドレナージを要した結石性腎盂腎炎の臨床的検討</t>
  </si>
  <si>
    <t>第103回日本泌尿器科学会総会</t>
  </si>
  <si>
    <t>金沢</t>
  </si>
  <si>
    <t>尿路腸管瘻に対してOTSC(Over The Scope Clip)システムを使用した2症例</t>
  </si>
  <si>
    <t>早期前立腺がんに対してアンドロゲン除去療法による前立腺体積縮小後に施行した経尿道的マイクロ波高温度療法による早期前立腺癌の有効な治療法：12年の治療経験</t>
  </si>
  <si>
    <t>PCA3スコアとPSA free/total比を用いた要治療前立腺癌予測ノモグラムの作成</t>
  </si>
  <si>
    <t>尿管腫瘍に対して尿管鏡下レーザー切除術を行った1例</t>
  </si>
  <si>
    <t>第80回日本泌尿器科学会東部総会</t>
  </si>
  <si>
    <t>著書
2015追加</t>
  </si>
  <si>
    <t>No</t>
  </si>
  <si>
    <t xml:space="preserve"> 学内種別 </t>
  </si>
  <si>
    <t>言語種別</t>
  </si>
  <si>
    <t xml:space="preserve"> 執筆形態 </t>
  </si>
  <si>
    <t xml:space="preserve"> 書名</t>
  </si>
  <si>
    <t>全著者名</t>
  </si>
  <si>
    <t xml:space="preserve"> 出版社名</t>
  </si>
  <si>
    <t>担当タイトル・頁</t>
  </si>
  <si>
    <t xml:space="preserve"> 編集者名</t>
  </si>
  <si>
    <t>出版年</t>
  </si>
  <si>
    <t>出版月</t>
  </si>
  <si>
    <t>原著論文
2015追加</t>
  </si>
  <si>
    <t>No</t>
  </si>
  <si>
    <t>No</t>
  </si>
  <si>
    <t xml:space="preserve">学内種別 </t>
  </si>
  <si>
    <t xml:space="preserve">学内種別 </t>
  </si>
  <si>
    <t>ReaD用種別</t>
  </si>
  <si>
    <t>ReaD用種別</t>
  </si>
  <si>
    <t>言語種別</t>
  </si>
  <si>
    <t>発表論文の標題</t>
  </si>
  <si>
    <t>発表論文の標題</t>
  </si>
  <si>
    <t>全著者名</t>
  </si>
  <si>
    <t>掲載誌名</t>
  </si>
  <si>
    <t>掲載誌名</t>
  </si>
  <si>
    <t>掲載誌名ISSN</t>
  </si>
  <si>
    <t>掲載誌名ISSN</t>
  </si>
  <si>
    <t xml:space="preserve">査読 </t>
  </si>
  <si>
    <t xml:space="preserve">査読 </t>
  </si>
  <si>
    <t xml:space="preserve">ImpactFactor </t>
  </si>
  <si>
    <t xml:space="preserve">ImpactFactor </t>
  </si>
  <si>
    <t>巻</t>
  </si>
  <si>
    <t>巻</t>
  </si>
  <si>
    <t xml:space="preserve">号  </t>
  </si>
  <si>
    <t xml:space="preserve">号  </t>
  </si>
  <si>
    <t xml:space="preserve">頁      </t>
  </si>
  <si>
    <t xml:space="preserve">頁      </t>
  </si>
  <si>
    <t>出版年</t>
  </si>
  <si>
    <t>出版月</t>
  </si>
  <si>
    <t>出版月</t>
  </si>
  <si>
    <t>備考・概要</t>
  </si>
  <si>
    <t>備考・概要</t>
  </si>
  <si>
    <t>1689-
832</t>
  </si>
  <si>
    <t>1944-
446</t>
  </si>
  <si>
    <t>1-6</t>
  </si>
  <si>
    <t>1-7</t>
  </si>
  <si>
    <t>1-10</t>
  </si>
  <si>
    <t>7-16</t>
  </si>
  <si>
    <t>準原著
2015追加</t>
  </si>
  <si>
    <t>杉田敦、志村哲</t>
  </si>
  <si>
    <t>岩村正嗣</t>
  </si>
  <si>
    <t>池田勝臣、入江啓</t>
  </si>
  <si>
    <t>池田勝臣、入江啓</t>
  </si>
  <si>
    <t>藤田哲夫、岩村正嗣</t>
  </si>
  <si>
    <t>松本和将、平山貴博、
津村秀康、田畑健一、
西盛宏、石井大輔、
藤田哲夫、入江啓、
岩村正嗣</t>
  </si>
  <si>
    <t>立花貴史、佐藤威文、
津村秀康、田畑健一、
柳澤信之、原敏将、
石山博條、野村恵、
坂田裕介、綿貫翔、
師尾繁孝、岩村正嗣</t>
  </si>
  <si>
    <t>吉田朋子、野口文乃、
佐藤照子、池田成江、
竹内康雄、石井大輔、
吉田一成</t>
  </si>
  <si>
    <t>Hideyasu Tsumura, 
Takefumi Satoh, 
Hiromichi Ishiyama,
Ken-ichi Tabata,
Shouko Komori,
Akane Sekiguchi,
Masaomi Ikeda,
Shinji Kurosaka, 
Tetsuo Fujita, 
Masashi Kitano, 
Kazushige Hayakawa, 
Masatsugu Iwamura</t>
  </si>
  <si>
    <t>Guru Sonpavde , 
Gregory R. Pond, 
Toni K. Choueiri, 
Stephanie Mullane, 
Guenter Niegisch, 
Peter Albers, 
Andrea Necchi, 
Giuseppe Di Lorenzo, 
Carlo Buonerba, 
Antonio Rozzi, 
Kazumasa Matsumoto, 
Jae-Lyun Lee, 
Hiroshi Kitamura, 
Haruki Kume, 
Joaquim Bellmunt</t>
  </si>
  <si>
    <t>Meihua Wong, 
Ying‑Hsia Chu, 
Hwei Ling Tan, 
Hideharu Bessho, 
Joanne Ngeow, 
Tiffany Tang, 
Min‑Han Tan</t>
  </si>
  <si>
    <t>Abiraterone acetate after progression with enzalutamide in chemotherapy-naïve patients with metastatic castration-resistant prostate cancer: a multi-center retrospective analysis</t>
  </si>
  <si>
    <t>Clinical and molecular characteristics of East Asian patients with von Hippel–Lindau syndrome</t>
  </si>
  <si>
    <t>Hiromichi Ishiyama, 
Akane Sekiguchi, 
Takefumi Satoh, 
Hideyasu Tsumura, 
Kouji Takenaka, 
Shogo Kawakami, 
Ken-ichi Tabata, 
Kentaro Kobayashi, 
Masatsugu Iwamura, 
Kazushige Hayakawa,</t>
  </si>
  <si>
    <t>Hiromichi Ishiyama, 
Takefumi Satoh, 
Atsunori Yorozu, 
Shiro Saito , 
Masaaki Kataoka, 
Katsuyoshi Hashine, 
Ryuji Nakamura, 
Susumu Tanji, 
Koji Masui, 
Koji Okihara, 
Toshio Ohashi, 
Tetsuo Momma,  
Manabu Aoki, 
Kenta Miki, 
Masako Kato, 
Masashi Morita, 
Norihisa Katayama, 
Yasutomo Nasu, 
Takashi Kawanaka, 
Tomoharu Fukumori, 
Fumitaka Ito, 
Ryoichi Shiroki, 
Yuji Baba, 
Akito Inadome, 
Yasuo Yoshioka, 
Hitoshi Takayama, 
Kazushige Hayakawa</t>
  </si>
  <si>
    <t>Hideyasu Tsumura, 
Takefumi Satoh, 
Hiromichi Ishiyama, 
Ken-ichi Tabata, 
Kouji Takenaka, 
Akane Sekiguchi, 
Masaki Nakamura, 
Masashi Kitano, 
kazushige Hayakawa, 
Masatsugu Iwamura</t>
  </si>
  <si>
    <t>Nishi Morihiro, 
Matsumoto Kazumasa, 
Fujita Tetsuo, 
Iwamura Masatsugu</t>
  </si>
  <si>
    <t>Tetsuo Fujita, 
Morihiro Nishi, 
Ken-ichi Tabata, 
Kazumasa Matsumoto, 
Kazunari Yoshida,
Masatsugu Iwamura</t>
  </si>
  <si>
    <t>Yoko Yamada, 
Nobuaki Matsubara, 
Ken‑ichi Tabat, 
Takefumi Satoh, 
Naoto Kamiya, 
Hiroyoshi Suzuki,
Takashi Kawahara, 
Hiroji Uemura, 
Akihiro Yano, 
Satoru Kawakami</t>
  </si>
  <si>
    <t>立花貴史、松本和将、
名木渉人、萩原正博、
小林健太郎、津村秀康、
吉田一成、岩村正嗣</t>
  </si>
  <si>
    <t>平野修平、藤田哲夫、
大山哲平、名木渉人、
金子志保、髙口大、
田畑健一、松本和将、
岩村正嗣</t>
  </si>
  <si>
    <t>宮澤理恵子、渡会晃、
東儀那津子、三井純雪、
天羽康之、平野修平</t>
  </si>
  <si>
    <t>No</t>
  </si>
  <si>
    <t>発表区分</t>
  </si>
  <si>
    <t xml:space="preserve">国内外別 </t>
  </si>
  <si>
    <t>レベル</t>
  </si>
  <si>
    <t>共同発表者</t>
  </si>
  <si>
    <t>演題</t>
  </si>
  <si>
    <t>学会名</t>
  </si>
  <si>
    <t>発表年</t>
  </si>
  <si>
    <t>発表月</t>
  </si>
  <si>
    <t>発表日</t>
  </si>
  <si>
    <t>開催地</t>
  </si>
  <si>
    <t>備考・概要</t>
  </si>
  <si>
    <t>仙台</t>
  </si>
  <si>
    <t>大阪</t>
  </si>
  <si>
    <t>相模原</t>
  </si>
  <si>
    <t>中央区　</t>
  </si>
  <si>
    <t>横浜　</t>
  </si>
  <si>
    <t>盛岡　</t>
  </si>
  <si>
    <t>横浜</t>
  </si>
  <si>
    <t>神戸</t>
  </si>
  <si>
    <t>前立腺がん多い骨転移</t>
  </si>
  <si>
    <t>沖縄タイムス</t>
  </si>
  <si>
    <t>佐藤威文、柳澤信之</t>
  </si>
  <si>
    <t>萩原正博、佐藤威文、
田畑健一、津村秀康、
稲野寛、厚田幸一郎、
岩村正嗣</t>
  </si>
  <si>
    <t>藤田哲夫、平山貴博、
田畑健一、松本和将、
岩村正嗣</t>
  </si>
  <si>
    <t>鏡視下腎部分切除術</t>
  </si>
  <si>
    <t>第1回広島泌尿器内視鏡ビデオセミナー</t>
  </si>
  <si>
    <t>当院における前立腺癌検診で見つかった進行性前立腺癌の１例</t>
  </si>
  <si>
    <t>横須賀市前立腺がん検診講演会</t>
  </si>
  <si>
    <t>十二指腸浸潤を伴った腎腫瘍の一例</t>
  </si>
  <si>
    <t>第17回横須賀ウロエリアミーティング</t>
  </si>
  <si>
    <t>2167-0870</t>
  </si>
  <si>
    <t>Ureteral Stone in the Distal Blindending Branch of a Bifid Ureter</t>
  </si>
  <si>
    <t>UROLOGY</t>
  </si>
  <si>
    <t>0090-4295</t>
  </si>
  <si>
    <t>腎細胞癌の薬物治療について</t>
  </si>
  <si>
    <t>腎癌勉強会</t>
  </si>
  <si>
    <t>新宿</t>
  </si>
  <si>
    <t>仙台</t>
  </si>
  <si>
    <t>品川</t>
  </si>
  <si>
    <t>横浜</t>
  </si>
  <si>
    <t>姫路</t>
  </si>
  <si>
    <t>大阪　</t>
  </si>
  <si>
    <t>相模原</t>
  </si>
  <si>
    <t>大阪</t>
  </si>
  <si>
    <t>鳥取</t>
  </si>
  <si>
    <t>京都</t>
  </si>
  <si>
    <t>新横浜</t>
  </si>
  <si>
    <t>横須賀</t>
  </si>
  <si>
    <t>千葉</t>
  </si>
  <si>
    <t>神戸　</t>
  </si>
  <si>
    <t>横浜　</t>
  </si>
  <si>
    <t>札幌　</t>
  </si>
  <si>
    <t>新宿　</t>
  </si>
  <si>
    <t>沖縄　</t>
  </si>
  <si>
    <t>沖縄</t>
  </si>
  <si>
    <t>熊本</t>
  </si>
  <si>
    <t xml:space="preserve">下関 </t>
  </si>
  <si>
    <t>下関</t>
  </si>
  <si>
    <t>神戸</t>
  </si>
  <si>
    <t>一般講演・ポスター
2015追加</t>
  </si>
  <si>
    <t>東京</t>
  </si>
  <si>
    <t>松本和将</t>
  </si>
  <si>
    <t>岩村正嗣</t>
  </si>
  <si>
    <t>文京区</t>
  </si>
  <si>
    <t>久留米</t>
  </si>
  <si>
    <t>宮本浩、鈴木啓悦、
佐藤威文</t>
  </si>
  <si>
    <t>近藤まゆみ、佐藤威文、
田畑健一、津村秀康、
小野沢滋、馬場志郎、
岩村正嗣</t>
  </si>
  <si>
    <t>福岡</t>
  </si>
  <si>
    <t>佐藤威文</t>
  </si>
  <si>
    <t>愛媛</t>
  </si>
  <si>
    <t>広島</t>
  </si>
  <si>
    <t>平山貴博</t>
  </si>
  <si>
    <t>川﨑</t>
  </si>
  <si>
    <t>名古屋</t>
  </si>
  <si>
    <t>田畑健一</t>
  </si>
  <si>
    <t>奈良</t>
  </si>
  <si>
    <t>高知</t>
  </si>
  <si>
    <t>津村秀康</t>
  </si>
  <si>
    <t>特別講演</t>
  </si>
  <si>
    <t xml:space="preserve"> 2-3</t>
  </si>
  <si>
    <t xml:space="preserve"> 4-5</t>
  </si>
  <si>
    <t>吉田朋子、野口文乃、
佐藤照子、池田成江、
竹内康雄、石井大輔、
吉田一成</t>
  </si>
  <si>
    <t>神谷直人、佐藤威文、
川上理</t>
  </si>
  <si>
    <t xml:space="preserve"> 2-10</t>
  </si>
  <si>
    <t>武藤智、香村衡一、
吉田一成</t>
  </si>
  <si>
    <t>佐藤威文、近藤まゆみ、
田畑健一、津村秀康、
小野沢滋、馬場志郎、
岩村正嗣</t>
  </si>
  <si>
    <t>小泉満、佐藤威文、
横溝晃</t>
  </si>
  <si>
    <t>195-202</t>
  </si>
  <si>
    <t>岩村正嗣、平山貴博</t>
  </si>
  <si>
    <t>矢尾正祐、竹内康雄、
小岩文彦、吉田一成、
谷津圭介</t>
  </si>
  <si>
    <t xml:space="preserve"> 1-4</t>
  </si>
  <si>
    <t>佐藤威文、鈴木啓悦</t>
  </si>
  <si>
    <t xml:space="preserve">薬局
2016増刊67(4),病気とくすり2016
</t>
  </si>
  <si>
    <t>薬局
2016増刊67(4),病気とくすり2016</t>
  </si>
  <si>
    <t>平野修平、佐藤威文、
石山博條、北野雅史、
津村秀康、田畑健一、
小林健太郎、望月康平、
金子志保、 関口茜衣、
川上正悟、竹中浩二、
早川和重、 馬場志郎、
岩村正嗣</t>
  </si>
  <si>
    <t>Naoya Niwa,
Takashi Ohigashi, 
Hideharu Bessho, 
Takashi Arakawa</t>
  </si>
  <si>
    <t>浦上慎司、田畑真梨子、
池田勝臣、黒澤和宏、
阪口和滋、安食春輝、
永本将一、岡　優、
岡根谷利一</t>
  </si>
  <si>
    <t>中川徹 、田口慧、
金谷淳志、近藤靖司、
榎本裕、川合剛人、
大塚真史、田中良典、
松本明彦、長瀬泰、
米虫良允、西松寛明、
平野美和、山田大介、
簑和田滋、池田勝臣、
岡根谷利一、宮川仁平、
鈴木基文、宮嵜英世、
藤村哲也、福原浩、
久米春喜、本間之夫</t>
  </si>
  <si>
    <t>若井陽希、阿部奈津美、
木村絵美、吉田一成</t>
  </si>
  <si>
    <t>池田成江、野口文乃、
石井大輔、吉田一成</t>
  </si>
  <si>
    <t>野口 文乃、池田 成江、
石井 大輔、吉田 一成</t>
  </si>
  <si>
    <t>佐藤威文</t>
  </si>
  <si>
    <t>奥脇興介、小野沢滋、
近藤まゆみ、桜井なおみ、
田畑健一、早川和重</t>
  </si>
  <si>
    <t>吉田一成、石井大輔</t>
  </si>
  <si>
    <t>津村秀康</t>
  </si>
  <si>
    <t>佐藤威文、石山博條、
津村秀康、関口茜衣、
竹中浩二、川上正悟、
田畑健一、小林健太郎、
早川和重、岩村正嗣</t>
  </si>
  <si>
    <t>津村秀康、佐藤威文、
田畑健一、石山博條、
関口茜衣、竹中浩二、
坂田裕介、綿貫翔、
藤田哲夫、早川和重、
岩村正嗣</t>
  </si>
  <si>
    <t>田畑健一、佐藤威文、
津村秀康、平山貴博、
藤田哲夫、松本和将、
石山博條、北野雅史、
早川和重、岩村正嗣</t>
  </si>
  <si>
    <t>松本明彦、中川徹、
金谷淳志、池田勝臣、
中西泰一、川合剛人、
宮川仁平、田口慧、
鈴木基文、古賀文隆、
長瀬泰、近藤靖司、
岡根谷利一、田中良典、
本間之夫</t>
  </si>
  <si>
    <t>田畑健一、矢野晶大、
湯浅健</t>
  </si>
  <si>
    <t>松本和将、小林恭、
清島圭二郎</t>
  </si>
  <si>
    <t>田畑健一</t>
  </si>
  <si>
    <t>津村秀康、佐藤威文、
田畑健一、石山博條、
関口茜衣、竹中浩二、
早川和重、岩村正嗣</t>
  </si>
  <si>
    <t>吉田一成、菊地弘美、
田倉智之</t>
  </si>
  <si>
    <t>野口文乃、池田成江、
石井大輔、吉田一成</t>
  </si>
  <si>
    <t>竹内康雄、阿部哲也、
橋本恵子、池田成江、
野口文乃、川村瑞穂、
石井大輔、吉田一成</t>
  </si>
  <si>
    <t>吉田一成、野口文乃、
石井大輔、池田成江</t>
  </si>
  <si>
    <t>佐藤威文、津村秀康、
田畑健一、石山博條、
川上正悟、北野雅史、
柳澤信之、村雲芳樹、
三枝信、早川和重、
岩村正嗣</t>
  </si>
  <si>
    <t>高崎</t>
  </si>
  <si>
    <t>藤枝</t>
  </si>
  <si>
    <t>青森</t>
  </si>
  <si>
    <t>相模原</t>
  </si>
  <si>
    <t>千代田区</t>
  </si>
  <si>
    <t>中央区</t>
  </si>
  <si>
    <t>川越</t>
  </si>
  <si>
    <t>海老名</t>
  </si>
  <si>
    <t>川崎</t>
  </si>
  <si>
    <t>広島</t>
  </si>
  <si>
    <t>港区　</t>
  </si>
  <si>
    <t>青森</t>
  </si>
  <si>
    <t>港区</t>
  </si>
  <si>
    <t>中央区　</t>
  </si>
  <si>
    <t>目黒区　</t>
  </si>
  <si>
    <t>神戸</t>
  </si>
  <si>
    <t>相模原</t>
  </si>
  <si>
    <t>津村秀康、田畑健一、
萩原正博、西盛宏、
平山貴博、松本和将、
藤田哲夫、岩村正嗣</t>
  </si>
  <si>
    <t>田畑健一、津村秀康、
松本和将、佐藤威文、
平山貴博、西盛宏、
石井大輔、藤田哲夫、
吉田一成、岩村正嗣</t>
  </si>
  <si>
    <t>黄英茂、高田治子、
村上泰清</t>
  </si>
  <si>
    <t>平山貴博</t>
  </si>
  <si>
    <t>Shiho Kaneko,
Kazumasa Matsumoto,
Satoru Minamida,
Takahiro Hirayama,
Tetsuo Fujita,
Yoshio Kodera,
Masatsugu Iwamura</t>
  </si>
  <si>
    <t>村上泰清、黄英茂、
高田治子、望月康平、
若田部陽司、土橋正人、
田畑健一、岩村正嗣</t>
  </si>
  <si>
    <t>津村秀康、佐藤威文、
田畑健一、石山博條、
関口茜衣、竹中浩二、
坂田裕介、綿貫翔、
萩原正博、平山貴博、
早川和重、岩村正嗣</t>
  </si>
  <si>
    <t>萩原正博、松本和将、
田岡佳憲、名木渉人、
南田諭、小寺義男、
岩村正嗣</t>
  </si>
  <si>
    <t>Yasukiyo Murakami,
Hiroshi Okusa, 
Takanori Tojo,
Takuji Utsunomiya</t>
  </si>
  <si>
    <t>矢野晶大、川上理、
田畑健一、佐藤威文、
神谷直人、鈴木啓悦、
河原崇司、上村博司、
山田遥子、松原伸晃</t>
  </si>
  <si>
    <t>志村壮一朗、高口大、
南田諭、田岡佳憲、
坪井俊樹、岩村正嗣</t>
  </si>
  <si>
    <t>藤田哲夫、西盛宏、
田畑健一、石井大輔、
松本和将、吉田一成、
岩村正嗣</t>
  </si>
  <si>
    <t>西盛宏、藤田哲夫、
松本和将、田畑健一、
石井大輔、津村秀康、
平山貴博、佐藤威文、
吉田一成、岩村正嗣</t>
  </si>
  <si>
    <t>木下秀文、中川健、
臼井幸男、岩村正嗣、
伊藤明宏、宮嶋哲、
星昭夫、荒井陽一、
馬場志郎、寺地敏郎、
松田公志</t>
  </si>
  <si>
    <t>J Clin Trials</t>
  </si>
  <si>
    <t>Risk Factors for Hypocalcemia following Treatment with Denosumab in Patients with Bone Metastases from Prostate Cancer:</t>
  </si>
  <si>
    <t>Dai Koguchi, 
Takefumi Satoh, 
Hideyasu Tsumura, 
Ken-ichi Tabata, 
Teppei Oyama, 
Wataru Ishikawa, 
Shoji Hirai, 
Norio Maru, 
Miyoko Okazaki, 
Shiro Baba,
Masatsugu Iwamura</t>
  </si>
  <si>
    <t>BMC Research Notes</t>
  </si>
  <si>
    <t>川村瑞穂、平山貴博、
萩原正博、黒坂眞二、
岩村正嗣</t>
  </si>
  <si>
    <t>平山貴博、松本和将、
平野修平、小林健太郎、
西盛宏、石井大輔、
田畑健一、藤田哲夫、
岩村正嗣</t>
  </si>
  <si>
    <t>池田勝臣、松本和将、
天野統之、阪口和滋、
黒澤和宏、山下英之、
石井淳一郎、藤田哲夫、
浦上慎司、岡根谷利一、
入江啓、岩村正嗣</t>
  </si>
  <si>
    <t>佐藤威文、久保誠、
田畑健一、津村秀康、
石山博條、早川和重、
馬場志郎、小幡文弥、
岩村正嗣</t>
  </si>
  <si>
    <t>坂田裕介、佐藤威文、
石山博條、津村秀康、
田畑健一、原敏将、
柳澤信行、池田勝臣、
黒坂眞二、北野雅史、
馬場志郎、早川和重、
岩村正嗣</t>
  </si>
  <si>
    <t>山田泰史、前山良太、
岡田学、山下英之、
奥野紀彦、黄英茂、
川上達央、松田大介</t>
  </si>
  <si>
    <t>伊藤一人、斉藤史郎、
萬篤憲、青木学、
古賀寛史、佐藤威文、
大橋俊夫、茂松直之、
菊池隆、小島伸介、
土器屋卓志、福島雅典、
山中英壽</t>
  </si>
  <si>
    <t>Tetsuo Fujita,
Morihiro Nishi,
Daisuke Ishii,
Ken-ichi Tabata,
Kazumasa Matsumoto,
Kazunari Yoshida,
Masatsugu Iwamura,</t>
  </si>
  <si>
    <t>Ken-ichi Tabata, 
Takefumi Satoh, 
Hideyasu Tsumura, 
Daisuke Ishii, 
Tetsuo Fujita, 
Kazumasa Matsumoto, 
Kazunari Yoshida, 
Masatsugu Iwamura</t>
  </si>
  <si>
    <t>萩原正博、石井大輔、
川村瑞穂、田中美樹、
池田成江、野口文乃、
吉田一成</t>
  </si>
  <si>
    <t>津村秀康、藤田哲夫、
平山貴博、綿貫翔、
坂田裕介、川村瑞穂、
萩原正博、西盛宏、
田畑健一、佐藤威文、
吉田一成、岩村正嗣</t>
  </si>
  <si>
    <t>平山貴博、藤田哲夫、
西盛宏、津村秀康、
岩村正嗣</t>
  </si>
  <si>
    <t>石井大輔、萩原正博、
川村瑞穂、平野修平、
田中美樹、野口文乃、
池田成江、遠藤忠雄、
竹内康雄、岩村正嗣、
吉田一成</t>
  </si>
  <si>
    <t>杉田佳子、設楽敏也、
平山貴博、藤田哲夫、
吉田一成、久保星一、
岩村正嗣</t>
  </si>
  <si>
    <t>池田成江、野口文乃、
伊藤智恵子、河野恵、
小坂志保、仲宮優子、
橋詰亮、山上孝子、
石井大輔、若井陽希、
岩村正嗣、吉田一成</t>
  </si>
  <si>
    <t>Salah S, Lee JL, 
Rozzi A, Kitamura H, 
Matsumoto K, Vis DJ, 
Wesseles LFA, Srinivas S, 
Morales R, Carles J, 
Toubasi S, Lee S, 
Kim HK, Izumi K</t>
  </si>
  <si>
    <t>吉田朋子、野口文乃、
佐藤照子、池田成江、
石井大輔、吉田一成</t>
  </si>
  <si>
    <t>三上憲子、北島幸枝、
兵藤透、大中佳子、
山田康輔、石井大輔、
吉田一成、飛田美穂、
倉田康久</t>
  </si>
  <si>
    <t>小林こず恵、浦辺俊一郎、
小久保謙一、石井大輔、
吉田一成、兵藤透、
川西秀樹、川村明夫、
小林弘祐</t>
  </si>
  <si>
    <t>栗原佳孝、細谷広海、
山内芙美、鈴木歩、
黒澤香織、大居紗友里、
谷林由美、齋藤毅、
櫻井健治、若林靖久、
石井大輔、佐藤威文</t>
  </si>
  <si>
    <t>石井大輔、萩原正博、
川村瑞穂、田畑健一、
佐藤威文、若井陽希、
野口文乃、宮坂優人、
稲野寛、岩村正嗣、
吉田一成</t>
  </si>
  <si>
    <t>阿部奈津美、河村博子、
木村絵美、若井陽希、
兵藤透、吉田一成</t>
  </si>
  <si>
    <t>落合真希、平澤麻由佳、
高橋亮、高橋浩雄、
石井大輔、角田隆俊、
吉田一成、高橋裕一郎</t>
  </si>
  <si>
    <t>杉田佳子、設楽敏也、
佐藤直之、大谷寛之、
伊原玄英、六角周、
藤田哲夫、吉田一成、
久保星一、岩村正嗣</t>
  </si>
  <si>
    <t>志村哲、杉田敦、
菊地恭太、東田隆治</t>
  </si>
  <si>
    <t>名木渉人、安藤繭美、
立花貴史、石川弥、
丸典夫、岩村正嗣</t>
  </si>
  <si>
    <t>大山哲平、若田部陽司、
奥野紀彦、堀田綾子、
齋藤生朗、出島徹、
岩村正嗣</t>
  </si>
  <si>
    <t>師尾繁孝、平山貴博、
坂田裕介、綿貫翔、
根本理子、立花貴史、
西盛宏、津村秀康、
石井大輔、田畑健一、
藤田哲夫、松本和将、
佐藤威文、吉田一成、
岩村正嗣</t>
  </si>
  <si>
    <t>桑田比砂江、石井大輔、
浅井友基、上村薫、
銅谷浩美、山内とし子、
久貝美登里、横溝京子、
那須玲奈、市川明、
清宮良太、金田幸淑、
高橋範子、吉田一成、
吉田煦</t>
  </si>
  <si>
    <t>木村絵美、阿部奈津美、
舘野雄貴、山中里佳、
渡邉友子、若井陽希、
小久保謙一、吉田一成、
兵藤透、川西秀樹、
川村明夫</t>
  </si>
  <si>
    <t>張沢真愛、高橋亮、
高橋浩雄、石井大輔、
角田隆俊、吉田一成、
高橋裕一郎</t>
  </si>
  <si>
    <t>北島幸枝、田村智子、
長沼俊秀、若井陽希、
兵藤透、吉田一成、
川西秀樹</t>
  </si>
  <si>
    <t>三上憲子、北島幸枝、
兵藤透、大中佳子、
山田康輔、石井大輔、
吉田一成、若井陽希、
高島力弥、溝口秀之、
志村哲、飛田美穂、
倉田康久</t>
  </si>
  <si>
    <t>河原克雅、安岡有紀子、
福田英一、石井大輔、
岩村正嗣、野々口博史</t>
  </si>
  <si>
    <t>石井大輔、吉田一成、
平野修平、萩原正博、
竹内康雄、川村瑞穂、
岩村正嗣</t>
  </si>
  <si>
    <t>平山貴博、黒坂眞二、
西盛宏、田畑健一、
岩村正嗣</t>
  </si>
  <si>
    <t>西盛宏、藤田哲夫、
平山貴博、平野修平、
田畑健一、津村秀康、
松本和将、岩村正嗣</t>
  </si>
  <si>
    <t>Hiromichi Ishiyama,
Shogo Kawakami,
Takefumi Satoh,
Akane Sekiguchi,
Hideyasu Tsumura,
Kouji Takenaka,
Masatsugu Iwamura, 
Kazushige Hayakawa</t>
  </si>
  <si>
    <t>Hideyasu Tsumura,
Takefumi Satoh,
Ken-ichi Tabata,
Hiromichi Ishiyama,
Sho Watanuki,
Yusuke Sakata,
Akane Sekiguchi,
Mizuho Kawamura,
Masashi Kitano,
Tetsuo Fujita,
Kazushige Hayakawa,
Masatsugu Iwamura</t>
  </si>
  <si>
    <t>Chicago,
USA</t>
  </si>
  <si>
    <t>横浜</t>
  </si>
  <si>
    <t>町田</t>
  </si>
  <si>
    <t>港区　</t>
  </si>
  <si>
    <t>青森</t>
  </si>
  <si>
    <t>四日市</t>
  </si>
  <si>
    <t>Cape Town,
South Africa</t>
  </si>
  <si>
    <t>千代田区　</t>
  </si>
  <si>
    <t>西盛宏、岩村正嗣</t>
  </si>
  <si>
    <t>田畑健一、津村秀康、
佐藤威文、平山貴博、
西盛宏、石井大輔、
藤田哲夫、松本和将、
吉田一成、岩村正嗣</t>
  </si>
  <si>
    <t>川村瑞穂、西盛宏、
岩村正嗣</t>
  </si>
  <si>
    <t>藤田哲夫</t>
  </si>
  <si>
    <t>横須賀</t>
  </si>
  <si>
    <t>相模原</t>
  </si>
  <si>
    <t>海老名</t>
  </si>
  <si>
    <t>London,
UK</t>
  </si>
  <si>
    <t>兵藤透、森隆司、
平野修平、萩原正博、
立花貴史、杉田佳子、
杉田敦、村上康清、
山田泰史、嶺井定嗣、
南田諭、山下英之、
藤田哲夫、松本和将、
佐藤威史、竹川勝治、
小俣二也、内田豊昭、
馬場志郎、遠藤忠雄</t>
  </si>
  <si>
    <t>津村秀康、佐藤威文、
田畑健一、金子志保、
岩村正嗣、石山博條、
竹中浩二、関口茜衣、
川上正悟、早川和重</t>
  </si>
  <si>
    <t>村上泰清、黄英茂、
高田治子</t>
  </si>
  <si>
    <t>田畑健一、津村秀康、
松本和将、佐藤威文、
平山貴博、西盛宏、
石井大輔、藤田哲夫、
吉田一成、岩村正嗣</t>
  </si>
  <si>
    <t>石井大輔、川村瑞穂、
平野修平、若井陽希、
平山貴博、野口文乃、
岩村正嗣、吉田一成</t>
  </si>
  <si>
    <t>Bessho H, Koshida T, 
Komatsuda A, Ohigashi T, 
Iwamura M, Arakawa T.</t>
  </si>
  <si>
    <t>田畑健一</t>
  </si>
  <si>
    <t>西盛宏、藤田哲夫、
平山貴博、津村秀康、
石井大輔、田畑健一、
松本和将、岩村正嗣</t>
  </si>
  <si>
    <t>若田部陽司、大山哲平、
奥野紀彦</t>
  </si>
  <si>
    <t>池田勝臣、松本和将、
天野統之、黒澤和宏、
山下英之、石井淳一郎、
藤田哲夫、浦上慎司、
岡根谷利一、入江啓、
岩村正嗣</t>
  </si>
  <si>
    <t>矢野晶大、川上理、
田畑健一、佐藤威文、
神谷直人、鈴木啓悦、
河原崇司、上村博司、
山田遥子、松原伸晃</t>
  </si>
  <si>
    <t>田畑健一、佐藤威文、
津村秀康、池田勝臣、
藤田哲夫、松本和将、
岩村正嗣</t>
  </si>
  <si>
    <t>Masae Ikeda, 
Daisuke Ishii, 
Hiroyuki Ogura ,
Yuto Miyasaka, 
Fumino Noguchi, 
Miki Tanaka, 
Masatsugu Iwamura, 
Kazunari Yoshida.</t>
  </si>
  <si>
    <t>天野統之、津村秀康、
師尾繁孝、根本理子、
立花貴史、川村瑞穂、
平山貴博、藤田哲夫、
松本和将、佐藤威文、
吉田一成、岩村正嗣</t>
  </si>
  <si>
    <t>石井大輔、萩原正博、
川村瑞穂、兵藤透、
平野修平、岩村正嗣、
昆伸也、吉田一成</t>
  </si>
  <si>
    <t>石井大輔、吉田一成、
川村瑞穂、萩原正博、
立花貴史、池田成江、
野口文乃、竹内康雄、
遠藤忠雄、岩村正嗣</t>
  </si>
  <si>
    <t>野口文乃、池田成江、
井村夕姫、荒川法子、
石井大輔、吉田一成</t>
  </si>
  <si>
    <t>池田成江、左右田哲、
石井大輔、野口文乃、
吉田朋子、遠藤忠雄、
真下節夫、岩村正嗣、
吉田一成、</t>
  </si>
  <si>
    <t>吉田朋子、野口文乃、
佐藤照子、池田成江、
竹内康雄、石井大輔、
吉田一成</t>
  </si>
  <si>
    <t>川村瑞穂、石井大輔、
橋本恵子、萩原正博、
野口文乃、池田成江、
遠藤忠雄、若井陽希、
竹内康雄、吉田一成、
岩村　正嗣</t>
  </si>
  <si>
    <t>A. Necchi, G.R. Pond, 
D. Raggi, S. Ottenhof, 
S. Horenblas, V. Khoo, 
O. Hakenberg, A. Heidenreich, 
B.J. Eigl, L. Nappi, 
K. Matsumoto, 
U. Vaishampayan, 
M. Woods, P. Giannatempo, 
D. Geynisman, M. Preto, 
E. Xylinas, M.I. Milowsky, 
G. Di Lorenzo, G. Sonpavde</t>
  </si>
  <si>
    <t>柳澤信之、佐藤威文、
田畑健一、津村秀康、
Timothy C Thompson、
岡安勲、村雲芳樹、
馬場志郎、岩村正嗣</t>
  </si>
  <si>
    <t>川村瑞穂、西盛宏、
平山貴博、津村秀康、
田畑健一、藤田哲夫、
松本和将、佐藤威文、
岩村正嗣</t>
  </si>
  <si>
    <t>村上泰清、黄英茂、
高田治子、若田部陽司、
小林健太郎、土橋正人、
岩村正嗣</t>
  </si>
  <si>
    <t>綿貫翔、田畑健一、
津村秀康、平山貴博、
西盛宏、師尾繁孝、
坂田裕介、松本和将、
藤田哲夫、佐藤威文、
吉田一成、岩村正嗣</t>
  </si>
  <si>
    <t>坂田裕介、松本和将、
師尾繁孝、立花貴史、
平山貴博、石井大輔、
入江啓、吉田一成、
岩村正嗣</t>
  </si>
  <si>
    <t>高田治子、黄英茂、
村上泰清、若田部陽司、
田畑健一、岩村正嗣</t>
  </si>
  <si>
    <t>望月康平、松本和将、
平山貴博、西盛宏、
津村秀康、田畑健一、
藤田哲夫、平井祥司、
岩村正嗣</t>
  </si>
  <si>
    <t>佐藤威文、石山博條、
津村秀康、竹中浩二、
田畑健一、金子志保、
関口茜衣、川上正悟、
早川和重、岩村正嗣</t>
  </si>
  <si>
    <t>田畑健一、津村秀康、
石井大輔、天野統之、
坂田裕介、志村壮一朗、
藤田哲夫、松本和将、
佐藤威文、岩村正嗣</t>
  </si>
  <si>
    <t>黄英茂、高田治子、
村上泰清</t>
  </si>
  <si>
    <t>坂田裕介、池田勝臣、
山下英之、入江啓</t>
  </si>
  <si>
    <t>藤田哲夫</t>
  </si>
  <si>
    <t>名木渉人、丸典夫、
安藤繭美、石川弥、
岩村正嗣</t>
  </si>
  <si>
    <t>綿貫翔、志村壮一朗、
髙口大、南田諭、
山崎等、田岡佳憲</t>
  </si>
  <si>
    <t>平野修平、石井淳一郎、
小倉類、土橋正人、
川上達央、門脇和臣、
四元宏和、金綱友木子</t>
  </si>
  <si>
    <t>志村壮一朗、津村秀康、
立花貴史、平山貴博、
西盛宏、田畑健一、
石井大輔、藤田哲夫、
松本和将、佐藤威文、
吉田一成、岩村正嗣</t>
  </si>
  <si>
    <t>村上泰清、黄英茂、
高田治子、若田部陽司、
岩村正嗣</t>
  </si>
  <si>
    <t>望月康平、田畑健一、
平山貴博、平井祥司、
岩村正嗣</t>
  </si>
  <si>
    <t>中村元紀、大山哲平、
若田部陽司、奥野紀彦、
岩村正嗣</t>
  </si>
  <si>
    <t>名木渉人、石川弥、
立花貴史、萩原正博、
川村瑞穂、安藤繭美、
丸典夫、岩村正嗣</t>
  </si>
  <si>
    <t>M Nishi, D Ishii, 
M Tsuchida, M Ikeda, 
D Matsuda, K Tabata, 
K Matsumoto, M Iwamura</t>
  </si>
  <si>
    <t>D Ishii, K Yoshida, 
M Hagiwara, M Kawamura,
A Sugita, T Hirayama, 
K Tabata, T Fujita,
M Iwamura</t>
  </si>
  <si>
    <t>若田部陽司、大山哲平、
奥野紀彦</t>
  </si>
  <si>
    <t>大山哲平、若田部陽司、
奥野紀彦</t>
  </si>
  <si>
    <t>上村薫、石井大輔、
桑田比砂江、米木慶、
市川奈保美、金田幸淑、
浅井友基、吉田一成、
竹内康雄、吉田煦</t>
  </si>
  <si>
    <t>西盛宏、松本和将、
平山貴博、津村秀康、
石井大輔、田畑健一、
藤田哲夫、岩村正嗣</t>
  </si>
  <si>
    <t>池田勝臣、天野統之、
山下英之、高嶋力弥、
石井淳一郎、入江啓</t>
  </si>
  <si>
    <t>萩原正博、藤田哲夫、
綿貫翔、名木渉人、
立花貴史、川村瑞穂、
松本和将、岩村正嗣</t>
  </si>
  <si>
    <t>杉田敦、山口聡、
徳光正行、増井則昭、
金子茂男、石田裕則</t>
  </si>
  <si>
    <t>設楽敏也、杉田佳子、
久保星一、須山一穂、
藤田哲夫、平山貴博、
岩村正嗣</t>
  </si>
  <si>
    <t>石井大輔、吉田一成、
萩原正博、川村瑞穂、
立花貴史、根本理子、
平山貴博、藤田哲夫、
岩村正嗣</t>
  </si>
  <si>
    <t>津村秀康、西盛宏、
田畑健一、坂田裕介、
萩原正博、川村瑞穂、
平山貴博、藤田哲夫、
佐藤威文、岩村正嗣</t>
  </si>
  <si>
    <t>藤田哲夫、西盛宏、
石井大輔、田畑健一、
吉田一成、岩村正嗣</t>
  </si>
  <si>
    <t>村上泰清、黄英茂、
高田治子、小林健太郎、
若田部陽司、土橋正人、
田畑健一、岩村正嗣</t>
  </si>
  <si>
    <t>田畑健一、津村秀康、
松本和将、平山貴博、
石井大輔、西盛宏、
藤田哲夫、佐藤威文、
吉田一成、岩村正嗣</t>
  </si>
  <si>
    <t>Ikeda M，Amano N，
Yamashita H，Takashima R，
Ishii J，Irie A</t>
  </si>
  <si>
    <t>小倉類、土橋正人、
平野修平、山田泰史、
川上達央、門脇和臣、
石井淳一郎</t>
  </si>
  <si>
    <t>天野統之、池田勝臣、
山下英之、高嶋力弥、
高橋裕一郎、門脇和臣、
入江啓</t>
  </si>
  <si>
    <t>高田治子、黄英茂、
村上泰清、若田部陽司、
岩村正嗣</t>
  </si>
  <si>
    <t>坂田裕介、池田勝臣、
山下英之、高嶋力弥、
入江啓</t>
  </si>
  <si>
    <t>藤田哲夫、西盛宏、
石井大輔、松本和将、
吉田一成、岩村正嗣</t>
  </si>
  <si>
    <t>平山貴博、坂田裕介、
立花貴史、川村瑞穂、
萩原正博、西盛宏、
石井大輔、設楽敏也、
岩村正嗣</t>
  </si>
  <si>
    <t>西盛宏、田中潔、
武田憲子、松本和将、
藤田哲夫、岩村正嗣</t>
  </si>
  <si>
    <t>石井大輔、吉田一成、
萩原正博、川村瑞穂、
立花貴史、根本理子、
田畑健一、藤田哲夫、
岩村正嗣</t>
  </si>
  <si>
    <t>津村秀康、佐藤威文、
田畑健一、石山博條、
関口茜衣、竹中浩二、
早川和重、岩村正嗣</t>
  </si>
  <si>
    <t>村上泰清、黄英茂、
高田治子</t>
  </si>
  <si>
    <t>師尾繁孝、田畑健一、
天野統之、志村壮一朗、
根本理子、立花貴史、
川村瑞穂、萩原正博、
平山貴博、津村秀康、
西盛宏、石井大輔、
藤田哲夫、松本和将、
佐藤威文、吉田一成、
岩村正嗣</t>
  </si>
  <si>
    <t>西盛宏</t>
  </si>
  <si>
    <t>石井大輔、川村瑞穂、
若井陽希、藤田哲夫、
遠藤忠雄、竹内康雄、
池田成江、野口文乃、
吉田一成、岩村正嗣</t>
  </si>
  <si>
    <t>池田成江、山辺晴美、
石井大輔、野口文乃、
荒川法子、吉田朋子、
岩村正嗣、吉田一成</t>
  </si>
  <si>
    <t>高橋恵、辻朋子、
川上大輔、安藤寿、
荒川法子、吉田一成</t>
  </si>
  <si>
    <t>川村瑞穂、石井大輔、
立花貴史、萩原正博、
吉田朋子、野口文乃、
池田成江、井村夕姫、
竹内康雄、吉田一成、
岩村正嗣</t>
  </si>
  <si>
    <t>吉田朋子、石井大輔、
野口文乃、佐藤照子、
池田成江、吉田一成</t>
  </si>
  <si>
    <t>八月朔日佳代、落合里奈、
高橋浩雄、野口文乃、
石井大輔、吉田一成、
高橋裕一郎</t>
  </si>
  <si>
    <t>平山貴博</t>
  </si>
  <si>
    <t>H Tsumura,T Satoh,
K-I Tabata,H Ishiyama,
K Takenaka,A Sekiguchi,
M Kitano,K Hayakawa,
M Iwamura</t>
  </si>
  <si>
    <t>M Ikeda, K Matsumoto,
T Hirayama,D Koguchi,
Y Murakami,D Matsuda, 
N Okuno,T Utsunomiya,
Y Taoka,A Irie,
M Iwamura</t>
  </si>
  <si>
    <t>H Tsumura,T Satoh,
K-I Tabata,H Ishiyama,
M Ikeda,S Kurosaka,
T Fujita,K Hayakawa,
M Iwamura</t>
  </si>
  <si>
    <t>村上泰清、黄英茂、
高田治子</t>
  </si>
  <si>
    <t>前山良太、山田泰史、
大川あさ子、川上達央、
松田大介</t>
  </si>
  <si>
    <t>山田泰史、前山良太、
大川あさ子、奥野紀彦、
川上達央、松田大介</t>
  </si>
  <si>
    <t>溝口秀之、小柴健、
重城裕、鈴木隆大、
相原正弘、中條弘隆、
杉田敦、志村哲</t>
  </si>
  <si>
    <t>大東貴志、別所英治、
越田竹朗、荒川孝、
水野隆一、中島淳</t>
  </si>
  <si>
    <t>山下英之、石井淳一郎、
本田智嗣、森永正二郎、
高嶋力弥、高橋裕一郎、
門脇和臣、入江啓</t>
  </si>
  <si>
    <t>Copenhagen, 
Denmark</t>
  </si>
  <si>
    <t>San Francisco,
USA</t>
  </si>
  <si>
    <t xml:space="preserve">San Diego,
USA  </t>
  </si>
  <si>
    <t>23-24</t>
  </si>
  <si>
    <t>地方会・研究会</t>
  </si>
  <si>
    <t>Annals of Oncology,
27,supplement6:
299-300,2016 
ポスター</t>
  </si>
  <si>
    <t>移植,51(総会臨時):396,2016 
ポスター</t>
  </si>
  <si>
    <t>移植,51(臨時総会):393,2016 
ポスター</t>
  </si>
  <si>
    <t>Japanese Journal of Endourology,
29(3):205,2016 
総会賞ポスター</t>
  </si>
  <si>
    <t>Japanese Journal of Endourology,
29(3):287,2016 
ポスター</t>
  </si>
  <si>
    <t>Japanese Journal of Endourology,
29(3):279,2016 
ポスター</t>
  </si>
  <si>
    <t>Japanese Journal of Endourology,
29(3):271,2016 
ポスター</t>
  </si>
  <si>
    <t>Japanese Journal of Endourology,
29(3):332,2016 
ポスター</t>
  </si>
  <si>
    <t>Japanese Journal of Endourology,
29(3):248,2016</t>
  </si>
  <si>
    <t>Japanese Journal of Endourology,
29(3):329,2016 
ポスター</t>
  </si>
  <si>
    <t>Japanese Journal of Endourology,
29(3):348,2016 
ポスター</t>
  </si>
  <si>
    <t>Japanese Journal of Endourology,
29(3):327,2016 
ポスター</t>
  </si>
  <si>
    <t>Japanese Journal of Endourology,
29(3):315,2016 
ポスター</t>
  </si>
  <si>
    <t>Japanese Journal of Endourology,
29(3):308,2016 
ポスター</t>
  </si>
  <si>
    <t>日本尿路結石症学会誌,
15(2):105-106,2016 
ポスター</t>
  </si>
  <si>
    <t>日本小児泌尿器科学会総会雑誌,
25(3)：167,2016,
ポスター</t>
  </si>
  <si>
    <t>日本小児泌尿器科学会雑誌,
25(3)：139,2016,
ポスター</t>
  </si>
  <si>
    <t>日腎会誌,
58(3):359,2016 
ポスター</t>
  </si>
  <si>
    <t>日腎会誌,
58(3):342,2016 
ポスター</t>
  </si>
  <si>
    <t>透析会誌,49, Supplement1:838, 2016 
ポスター</t>
  </si>
  <si>
    <t>透析会誌,49, Supplement1:791, 2016 
ポスター</t>
  </si>
  <si>
    <t>透析会誌,49, Supplement1:790 2016 
ポスター</t>
  </si>
  <si>
    <t>透析会誌,49, Supplement1:763, 2016 
ポスター</t>
  </si>
  <si>
    <t>透析会誌,49, Supplement1:722, 2016 
ポスター</t>
  </si>
  <si>
    <t>透析会誌,49, Supplement1:701, 2016 
ポスター</t>
  </si>
  <si>
    <t>透析会誌,49, Supplement1:671, 2016 
ポスター</t>
  </si>
  <si>
    <t>透析会誌,49, Supplement1:667, 2016 
ポスター</t>
  </si>
  <si>
    <t>日本内分泌・甲状腺外科学会雑誌33 
（増刊号）：S135,2016 
ポスター</t>
  </si>
  <si>
    <t>日本内分泌・甲状腺外科学会雑誌33 
（増刊号）:S133,2016 
ポスター</t>
  </si>
  <si>
    <t>移植,51(総会臨時):
205,2016 
臓器横断的ワークショップ</t>
  </si>
  <si>
    <t>平成29年度教育セミナー</t>
  </si>
  <si>
    <t>WorldCongressofBrachytherapy
(WCB）</t>
  </si>
  <si>
    <t>西日本泌尿器科,78
(増刊号):202,2016 
ポスター</t>
  </si>
  <si>
    <t>Dynamics of Cancer-Related Proteins in Patients with Bladder Cancer   p33-45</t>
  </si>
  <si>
    <t>Role of Biomarkers in Medicine</t>
  </si>
  <si>
    <t>Kazumasa Matsumoto,
Masaomi Ikeda, 
Takahiro Hirayama,
Daisuke Ishii,
Masatsugu Iwamura</t>
  </si>
  <si>
    <t>Chemoradiotherapy</t>
  </si>
  <si>
    <t>THE EFFICACY OF RADIATION WITH CHEMOTHERAPY IN PATIENTS WITH LOCALLY ADVANCED BLADDER CANCER p35-51</t>
  </si>
  <si>
    <t>Single-agent Taxane Versus Taxane-containing Combination Chemotherapy as Salvage Therapy for Advanced Urothelial Carcinoma</t>
  </si>
  <si>
    <t>EUROPEAN UROLOGY</t>
  </si>
  <si>
    <t>Second-Line Chemotherapy for Metastatic Urothelial Carcinoma: Importance of Lymph Node-Only Metastasis as a Prognostic Factor and Construction of a Prognostic Model</t>
  </si>
  <si>
    <t>Clinical Genitourinary Cancer</t>
  </si>
  <si>
    <t>Samer Salah, 
Jae-Lyun Lee, 
Antonio Rozzi, 
Hiroshi Kitamura, 
Kazumasa Matsumoto, 
Sandy Srinivas,
Rafael Morales-Barrera, 
Joan Carles, 
Rami Al-Wardat, 
Kamal Al-Rabi, 
Mohammad Maakoseh</t>
  </si>
  <si>
    <t>「進行性膀胱癌の治療」 -ロボット支援手術を中心に-</t>
  </si>
  <si>
    <t>第11回北里泌尿器科懇話会</t>
  </si>
  <si>
    <t>第104回日本泌尿器科学会総会</t>
  </si>
  <si>
    <t>NMIBCの治療戦略とその実際</t>
  </si>
  <si>
    <t>第58回神奈川医学会総会・学術大会</t>
  </si>
  <si>
    <t>進行性膀胱癌の治療について</t>
  </si>
  <si>
    <t>平野修平、松本和将、
津村秀康、西盛宏、
勝田真行、石井大輔、
田畑健一、岩村正嗣</t>
  </si>
  <si>
    <t>膀胱癌35歳未満発生症例に関する臨床的検討</t>
  </si>
  <si>
    <t>第104回日本泌尿器科学会総会</t>
  </si>
  <si>
    <t>膀胱癌におけるPPP1CA抗体発現と臨床病理学的因子の検討</t>
  </si>
  <si>
    <t>小林健太郎、松本和将、
南　尚、平野修平、
望月康平、藤田哲夫、
長塩亮、佐藤雄一、
岩村正嗣</t>
  </si>
  <si>
    <t>北里大学におけるロボット支援腹腔鏡下根治的膀胱摘除術の初期経験</t>
  </si>
  <si>
    <t>松本和将、田畑健一、
平山貴博、津村秀康、
西盛宏、石井大輔、
藤田哲夫、岩村正嗣</t>
  </si>
  <si>
    <t>Anti-PPP1CA autoantibody detected by proteomics analyses is associated with biological aggressiveness and poor prognosis in patients with bladder cancer.</t>
  </si>
  <si>
    <t>Shuhei Hirano, 
Kazumasa Matsumoto,
Sho Minami,
Morihiro Nishi, 
Ken ichi Tabata, 
Tetsuo Fujita, 
Yuichi Sato, 
Masatsugu Iwamura</t>
  </si>
  <si>
    <t>111st Annual Meeting American Urological Association</t>
  </si>
  <si>
    <t>ロボット支援手術により摘除し得た高度骨盤内癒着を認めた膀胱癌の１例</t>
  </si>
  <si>
    <t>第30回日本泌尿器内視鏡学会総会</t>
  </si>
  <si>
    <t>松本和将、田畑健一、
津村秀康、立花貴史、
石井大輔、岩村正嗣</t>
  </si>
  <si>
    <t>Kazumasa Matsumoto, 
Morihiro Nishi,
Hideyasu Tsumura, 
Ken-ichi Tabata,
Tetsuo Fujita,
Masatsugu Iwamura</t>
  </si>
  <si>
    <t>INTECH</t>
  </si>
  <si>
    <t>Nova Sience Publishers,Inc</t>
  </si>
  <si>
    <t>吉田一成、石井大輔</t>
  </si>
  <si>
    <t>東京医学社</t>
  </si>
  <si>
    <t>腎と透析診療指針2016</t>
  </si>
  <si>
    <t>川村瑞穂、佐藤威文、
田畑健一、津村秀康、
萩原正博、立花貴史、
根本理子、名木渉人、
天野統之、志村壮一朗、
稲野寛、岩村正嗣</t>
  </si>
  <si>
    <t>筋層非浸潤性膀胱癌に対するBCG導入・維持療法に関する検討</t>
  </si>
  <si>
    <t>腎移植後直後からTMA病態を発症し、改善と再燃を繰り返し腎機能廃絶へ至った一例</t>
  </si>
  <si>
    <t>竹内康雄、石井大輔、
吉田一成</t>
  </si>
  <si>
    <t>相模原TMA症例検討会</t>
  </si>
  <si>
    <t>部分腎摘マウスのNestin誘導</t>
  </si>
  <si>
    <t>第59回日本腎臓学会学術総会</t>
  </si>
  <si>
    <t>Kazunari Yoshida, 
Daisuke Ishii,
Yasuo Takeuchi, 
Fumino Noguchi, 
Masae Ikeda,
Miki Tanaka, 
Rie Iriki, 
Haruki Wakai</t>
  </si>
  <si>
    <t>Long period follow-up of renal function of living renal donor.</t>
  </si>
  <si>
    <t>26th INTERNATIONAL CONGRESS OF THE TRANSPLANTATION SOCIETY</t>
  </si>
  <si>
    <t>Hong Kong</t>
  </si>
  <si>
    <t>G. Sonpavde,G.R. Pond,
G. Di Lorenzo,C. Buonerba,
A. Rozzi,G. Lanzetta,
A. Necchi,P. Giannatempo,
D. Raggi,K. Matsumoto,
T.K. Choueiri,S. Mullane,
G. Niegisch,P. Albers,
J.L. Lee,H. Kitamura,
H. Kume,J. Bellmunt</t>
  </si>
  <si>
    <t>0021-4493</t>
  </si>
  <si>
    <t>新宿区</t>
  </si>
  <si>
    <t>～フレキシブルなベッセルシーラーを使用したロボット補助下前立腺全摘術～</t>
  </si>
  <si>
    <t>田畑　健一</t>
  </si>
  <si>
    <t>大阪</t>
  </si>
  <si>
    <t>福井次矢、高木誠、
小室一成</t>
  </si>
  <si>
    <t>杉田佳子、設楽敏也、
藤田哲夫、平山貴博、
吉田一成、久保星一、
岩村正嗣</t>
  </si>
  <si>
    <t>研究課題名</t>
  </si>
  <si>
    <t>分類</t>
  </si>
  <si>
    <t>研究区分</t>
  </si>
  <si>
    <t>研究代表者</t>
  </si>
  <si>
    <t>分担研究</t>
  </si>
  <si>
    <t>研究開始年度</t>
  </si>
  <si>
    <t>最終年度</t>
  </si>
  <si>
    <t>自己抗体マーカー探索システムの開発</t>
  </si>
  <si>
    <t>医療分野研究成果展開事業「先端計測分析技術・危機開発プログラム」先端機器開発</t>
  </si>
  <si>
    <t>日本医療研究開発機構(AMED)</t>
  </si>
  <si>
    <t>五島直樹（産業総合研究所）</t>
  </si>
  <si>
    <t>佐藤雄一（医療衛生）、　　　　　　　　　松本和将</t>
  </si>
  <si>
    <t>膀胱癌における血清蛋白質の網羅的解析と診断スクリーニング法の確立</t>
  </si>
  <si>
    <t>基盤研究（Ｃ）</t>
  </si>
  <si>
    <t xml:space="preserve">科学研究費(文科省) </t>
  </si>
  <si>
    <t>松本和将</t>
  </si>
  <si>
    <t>佐藤雄一（医療衛生）、　　　　　岩村正嗣</t>
  </si>
  <si>
    <t>前立腺癌高精度放射線照射別における血中循環腫瘍細胞に関する研究</t>
  </si>
  <si>
    <t>若手研究（Ｂ）</t>
  </si>
  <si>
    <t>なし</t>
  </si>
  <si>
    <t xml:space="preserve">水電解質輸送調節における腎集合管β間在細胞の役割 </t>
  </si>
  <si>
    <t>基盤研究（Ｃ）</t>
  </si>
  <si>
    <t>科学研究費(文科省)</t>
  </si>
  <si>
    <t>河原克雅(生理学)</t>
  </si>
  <si>
    <t xml:space="preserve">安岡有紀子（生理学）、　　　　石井大輔、　　　　　　　　　　　野々口博史（内科）、　　　　　　福田英一（生理学） </t>
  </si>
  <si>
    <t>金子志保</t>
  </si>
  <si>
    <t>北里大学病院</t>
  </si>
  <si>
    <t>国際医療福祉大学三田病院</t>
  </si>
  <si>
    <t>国際医療福祉大学熱海病院</t>
  </si>
  <si>
    <t>北里研究所病院</t>
  </si>
  <si>
    <t>北里大学メディカルセンター</t>
  </si>
  <si>
    <t>相模原協同病院</t>
  </si>
  <si>
    <t>渕野辺総合病院</t>
  </si>
  <si>
    <t>相模台病院</t>
  </si>
  <si>
    <t>横須賀市立うわまち病院</t>
  </si>
  <si>
    <t>相模野病院</t>
  </si>
  <si>
    <t>相模原病院</t>
  </si>
  <si>
    <t>東大和病院</t>
  </si>
  <si>
    <t>横浜総合病院</t>
  </si>
  <si>
    <t>相模原赤十字病院</t>
  </si>
  <si>
    <t>東名厚木病院</t>
  </si>
  <si>
    <t>山近記念総合病院</t>
  </si>
  <si>
    <t>武蔵村山病院</t>
  </si>
  <si>
    <t>北彩都病院</t>
  </si>
  <si>
    <t>常勤医師数</t>
  </si>
  <si>
    <t>研究員数</t>
  </si>
  <si>
    <t>病棟医4</t>
  </si>
  <si>
    <t>病棟医3</t>
  </si>
  <si>
    <t>病棟医2</t>
  </si>
  <si>
    <t>病棟医1</t>
  </si>
  <si>
    <t>一般泌尿器科手術</t>
  </si>
  <si>
    <t>副腎摘除術</t>
  </si>
  <si>
    <t>開腹</t>
  </si>
  <si>
    <t>腹腔鏡</t>
  </si>
  <si>
    <t>根治的腎摘除術</t>
  </si>
  <si>
    <t>ミニマム創</t>
  </si>
  <si>
    <t>腎部分切除術</t>
  </si>
  <si>
    <t>腹腔鏡</t>
  </si>
  <si>
    <t>ロボット</t>
  </si>
  <si>
    <t>腎尿管摘除術・膀胱部分切除術</t>
  </si>
  <si>
    <t>根治的前立腺全摘除術</t>
  </si>
  <si>
    <t>ロボット</t>
  </si>
  <si>
    <t>膀胱全摘除術</t>
  </si>
  <si>
    <t>開腹</t>
  </si>
  <si>
    <t>腹腔鏡</t>
  </si>
  <si>
    <t>ロボット</t>
  </si>
  <si>
    <t>高位精巣摘除術</t>
  </si>
  <si>
    <t>計</t>
  </si>
  <si>
    <t>BPHに対する手術</t>
  </si>
  <si>
    <t>TURP</t>
  </si>
  <si>
    <t>HoLEP</t>
  </si>
  <si>
    <t>結石に対する手術</t>
  </si>
  <si>
    <t>体外衝撃波砕石術</t>
  </si>
  <si>
    <t>PNL</t>
  </si>
  <si>
    <t>TUL</t>
  </si>
  <si>
    <t>尿失禁手術</t>
  </si>
  <si>
    <t>TOT手術</t>
  </si>
  <si>
    <t>TVT手術</t>
  </si>
  <si>
    <t>AMS800埋め込み術</t>
  </si>
  <si>
    <t>その他</t>
  </si>
  <si>
    <t>小児泌尿器手術</t>
  </si>
  <si>
    <t>内シャント造設術</t>
  </si>
  <si>
    <t>学会発表</t>
  </si>
  <si>
    <t>筆頭</t>
  </si>
  <si>
    <t>共同演者</t>
  </si>
  <si>
    <t>論文</t>
  </si>
  <si>
    <t>尿路上皮癌症例における尿中14-3-3 proteinβ/α発現の検討</t>
  </si>
  <si>
    <t>北里大学医学部けやき会</t>
  </si>
  <si>
    <t>若手研究</t>
  </si>
  <si>
    <t>171-175</t>
  </si>
  <si>
    <t>171-175</t>
  </si>
  <si>
    <t>リウマチ科</t>
  </si>
  <si>
    <t>リウマチ科</t>
  </si>
  <si>
    <t>BCG膀胱内注入療法による反応性関節炎</t>
  </si>
  <si>
    <t>講座</t>
  </si>
  <si>
    <t>解説</t>
  </si>
  <si>
    <t>講座</t>
  </si>
  <si>
    <t>総説</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</si>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</sst>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sz val="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0"/>
      <color indexed="8"/>
      <name val="Arial Unicode MS"/>
      <family val="3"/>
    </font>
    <font>
      <sz val="10"/>
      <color indexed="8"/>
      <name val="ＭＳ Ｐ明朝"/>
      <family val="1"/>
    </font>
    <font>
      <sz val="11"/>
      <color indexed="8"/>
      <name val="ＭＳ Ｐ明朝"/>
      <family val="1"/>
    </font>
    <font>
      <sz val="10"/>
      <color indexed="8"/>
      <name val="ＭＳ Ｐゴシック"/>
      <family val="3"/>
    </font>
    <font>
      <sz val="10"/>
      <color indexed="10"/>
      <name val="ＭＳ Ｐ明朝"/>
      <family val="1"/>
    </font>
    <font>
      <b/>
      <sz val="12"/>
      <color indexed="8"/>
      <name val="ＭＳ Ｐゴシック"/>
      <family val="2"/>
    </font>
    <font>
      <b/>
      <sz val="12"/>
      <name val="ＭＳ Ｐゴシック"/>
      <family val="0"/>
    </font>
    <font>
      <u val="single"/>
      <sz val="11"/>
      <color indexed="36"/>
      <name val="ＭＳ Ｐゴシック"/>
      <family val="3"/>
    </font>
    <font>
      <sz val="11"/>
      <color theme="0"/>
      <name val="Calibri"/>
      <family val="3"/>
    </font>
    <font>
      <b/>
      <sz val="18"/>
      <color theme="3"/>
      <name val="Cambria"/>
      <family val="3"/>
    </font>
    <font>
      <b/>
      <sz val="11"/>
      <color theme="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0"/>
      <color rgb="FF000000"/>
      <name val="Arial Unicode MS"/>
      <family val="3"/>
    </font>
    <font>
      <sz val="10"/>
      <color rgb="FF000000"/>
      <name val="ＭＳ Ｐ明朝"/>
      <family val="1"/>
    </font>
    <font>
      <sz val="10"/>
      <color theme="1"/>
      <name val="ＭＳ Ｐ明朝"/>
      <family val="1"/>
    </font>
    <font>
      <sz val="11"/>
      <color theme="1"/>
      <name val="ＭＳ Ｐ明朝"/>
      <family val="1"/>
    </font>
    <font>
      <sz val="10"/>
      <color theme="1"/>
      <name val="Calibri"/>
      <family val="3"/>
    </font>
    <font>
      <sz val="10"/>
      <color rgb="FFFF0000"/>
      <name val="ＭＳ Ｐ明朝"/>
      <family val="1"/>
    </font>
    <font>
      <b/>
      <sz val="12"/>
      <color theme="1"/>
      <name val="Calibri"/>
      <family val="2"/>
    </font>
    <font>
      <b/>
      <sz val="12"/>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66FF"/>
        <bgColor indexed="64"/>
      </patternFill>
    </fill>
    <fill>
      <patternFill patternType="solid">
        <fgColor rgb="FFFFCCFF"/>
        <bgColor indexed="64"/>
      </patternFill>
    </fill>
    <fill>
      <patternFill patternType="solid">
        <fgColor rgb="FFCCFFFF"/>
        <bgColor indexed="64"/>
      </patternFill>
    </fill>
    <fill>
      <patternFill patternType="solid">
        <fgColor rgb="FF00FFFF"/>
        <bgColor indexed="64"/>
      </patternFill>
    </fill>
    <fill>
      <patternFill patternType="solid">
        <fgColor rgb="FFFFFF66"/>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hair"/>
    </border>
    <border>
      <left style="hair"/>
      <right style="medium"/>
      <top style="medium"/>
      <bottom style="hair"/>
    </border>
    <border>
      <left style="medium"/>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style="thin"/>
      <bottom style="thin"/>
    </border>
    <border>
      <left style="thin"/>
      <right style="thin"/>
      <top style="thin"/>
      <bottom style="dashed"/>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color indexed="63"/>
      </left>
      <right>
        <color indexed="63"/>
      </right>
      <top style="thin"/>
      <bottom style="hair"/>
    </border>
    <border>
      <left style="thin"/>
      <right style="thin"/>
      <top style="thin"/>
      <bottom style="hair"/>
    </border>
    <border>
      <left>
        <color indexed="63"/>
      </left>
      <right>
        <color indexed="63"/>
      </right>
      <top style="hair"/>
      <bottom style="hair"/>
    </border>
    <border>
      <left>
        <color indexed="63"/>
      </left>
      <right style="thin"/>
      <top style="hair"/>
      <bottom style="dashed"/>
    </border>
    <border>
      <left style="thin"/>
      <right style="thin"/>
      <top style="hair"/>
      <bottom style="dashed"/>
    </border>
    <border>
      <left>
        <color indexed="63"/>
      </left>
      <right>
        <color indexed="63"/>
      </right>
      <top>
        <color indexed="63"/>
      </top>
      <bottom style="hair"/>
    </border>
    <border>
      <left>
        <color indexed="63"/>
      </left>
      <right>
        <color indexed="63"/>
      </right>
      <top style="hair"/>
      <bottom>
        <color indexed="63"/>
      </bottom>
    </border>
    <border>
      <left style="thin"/>
      <right style="thin"/>
      <top style="hair"/>
      <bottom>
        <color indexed="63"/>
      </bottom>
    </border>
    <border>
      <left>
        <color indexed="63"/>
      </left>
      <right>
        <color indexed="63"/>
      </right>
      <top style="hair"/>
      <bottom style="dashed"/>
    </border>
    <border>
      <left style="dashed"/>
      <right>
        <color indexed="63"/>
      </right>
      <top style="hair"/>
      <bottom style="hair"/>
    </border>
    <border>
      <left style="dashed"/>
      <right>
        <color indexed="63"/>
      </right>
      <top style="hair"/>
      <bottom>
        <color indexed="63"/>
      </bottom>
    </border>
    <border>
      <left style="dashed"/>
      <right>
        <color indexed="63"/>
      </right>
      <top style="hair"/>
      <bottom style="dashed"/>
    </border>
    <border>
      <left style="dashed"/>
      <right>
        <color indexed="63"/>
      </right>
      <top style="dashed"/>
      <bottom style="hair"/>
    </border>
    <border>
      <left style="thin"/>
      <right style="thin"/>
      <top style="dashed"/>
      <bottom style="hair"/>
    </border>
    <border>
      <left style="dashed"/>
      <right>
        <color indexed="63"/>
      </right>
      <top>
        <color indexed="63"/>
      </top>
      <bottom style="dashed"/>
    </border>
    <border>
      <left style="thin"/>
      <right style="thin"/>
      <top>
        <color indexed="63"/>
      </top>
      <bottom style="dashed"/>
    </border>
    <border>
      <left style="dashed"/>
      <right>
        <color indexed="63"/>
      </right>
      <top style="dashed"/>
      <bottom style="dashed"/>
    </border>
    <border>
      <left style="thin"/>
      <right style="thin"/>
      <top style="dashed"/>
      <bottom style="dashed"/>
    </border>
    <border>
      <left style="thin"/>
      <right style="thin"/>
      <top>
        <color indexed="63"/>
      </top>
      <bottom style="thin"/>
    </border>
    <border>
      <left style="dashed"/>
      <right>
        <color indexed="63"/>
      </right>
      <top style="thin"/>
      <bottom style="dashed"/>
    </border>
    <border>
      <left>
        <color indexed="63"/>
      </left>
      <right>
        <color indexed="63"/>
      </right>
      <top>
        <color indexed="63"/>
      </top>
      <bottom style="thin"/>
    </border>
    <border>
      <left style="dashed"/>
      <right style="thin"/>
      <top style="thin"/>
      <bottom style="dashed"/>
    </border>
    <border>
      <left>
        <color indexed="63"/>
      </left>
      <right style="thin"/>
      <top style="thin"/>
      <bottom style="dashed"/>
    </border>
    <border>
      <left>
        <color indexed="63"/>
      </left>
      <right style="thin"/>
      <top>
        <color indexed="63"/>
      </top>
      <bottom style="thin"/>
    </border>
    <border>
      <left style="thin"/>
      <right>
        <color indexed="63"/>
      </right>
      <top style="thin"/>
      <bottom style="dashed"/>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dashed"/>
    </border>
    <border>
      <left style="thin"/>
      <right style="dashed"/>
      <top>
        <color indexed="63"/>
      </top>
      <bottom style="thin"/>
    </border>
    <border>
      <left style="thin"/>
      <right>
        <color indexed="63"/>
      </right>
      <top style="thin"/>
      <bottom style="thin"/>
    </border>
    <border>
      <left>
        <color indexed="63"/>
      </left>
      <right style="thin"/>
      <top style="thin"/>
      <bottom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color indexed="63"/>
      </right>
      <top>
        <color indexed="63"/>
      </top>
      <bottom style="medium"/>
    </border>
    <border>
      <left style="hair"/>
      <right style="hair"/>
      <top>
        <color indexed="63"/>
      </top>
      <bottom style="medium"/>
    </border>
    <border>
      <left style="hair"/>
      <right style="medium"/>
      <top>
        <color indexed="63"/>
      </top>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color indexed="63"/>
      </right>
      <top style="medium"/>
      <bottom style="medium"/>
    </border>
    <border>
      <left style="medium"/>
      <right style="hair"/>
      <top>
        <color indexed="63"/>
      </top>
      <bottom style="mediu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xf numFmtId="0" fontId="45" fillId="32" borderId="0" applyNumberFormat="0" applyBorder="0" applyAlignment="0" applyProtection="0"/>
  </cellStyleXfs>
  <cellXfs count="246">
    <xf numFmtId="0" fontId="0" fillId="0" borderId="0" xfId="0" applyFont="1" applyAlignment="1">
      <alignment vertical="center"/>
    </xf>
    <xf numFmtId="0" fontId="46" fillId="0" borderId="0" xfId="0" applyFont="1" applyFill="1" applyAlignment="1">
      <alignment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47" fillId="34" borderId="12" xfId="0" applyFont="1" applyFill="1" applyBorder="1" applyAlignment="1">
      <alignment horizontal="center" vertical="center"/>
    </xf>
    <xf numFmtId="0" fontId="47" fillId="34" borderId="10" xfId="0" applyFont="1" applyFill="1" applyBorder="1" applyAlignment="1">
      <alignment horizontal="center" vertical="center" wrapText="1"/>
    </xf>
    <xf numFmtId="0" fontId="47" fillId="34" borderId="10" xfId="0" applyFont="1" applyFill="1" applyBorder="1" applyAlignment="1">
      <alignment horizontal="center" vertical="center"/>
    </xf>
    <xf numFmtId="0" fontId="47" fillId="34" borderId="11" xfId="0" applyFont="1" applyFill="1" applyBorder="1" applyAlignment="1">
      <alignment horizontal="center" vertical="center"/>
    </xf>
    <xf numFmtId="0" fontId="49" fillId="0" borderId="0" xfId="0" applyFont="1" applyAlignment="1">
      <alignment horizontal="center" vertical="center"/>
    </xf>
    <xf numFmtId="0" fontId="47" fillId="33" borderId="12" xfId="0" applyFont="1" applyFill="1" applyBorder="1" applyAlignment="1">
      <alignment horizontal="center" vertical="center"/>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50" fillId="0" borderId="0" xfId="0" applyFont="1" applyFill="1" applyAlignment="1">
      <alignment vertical="center"/>
    </xf>
    <xf numFmtId="0" fontId="50" fillId="0" borderId="0" xfId="0" applyFont="1" applyFill="1" applyAlignment="1">
      <alignment vertical="center" wrapText="1"/>
    </xf>
    <xf numFmtId="0" fontId="48" fillId="0" borderId="0" xfId="0" applyFont="1" applyAlignment="1">
      <alignment vertical="top"/>
    </xf>
    <xf numFmtId="0" fontId="48" fillId="0" borderId="0" xfId="0" applyFont="1" applyAlignment="1">
      <alignment horizontal="center" vertical="top"/>
    </xf>
    <xf numFmtId="0" fontId="48" fillId="0" borderId="0" xfId="0" applyFont="1" applyAlignment="1">
      <alignment vertical="top" wrapText="1"/>
    </xf>
    <xf numFmtId="0" fontId="48" fillId="0" borderId="0" xfId="0" applyFont="1" applyAlignment="1">
      <alignment vertical="center"/>
    </xf>
    <xf numFmtId="0" fontId="48" fillId="0" borderId="0" xfId="0" applyFont="1" applyFill="1" applyAlignment="1">
      <alignment vertical="top" wrapText="1"/>
    </xf>
    <xf numFmtId="0" fontId="50" fillId="0" borderId="0" xfId="0" applyFont="1" applyAlignment="1">
      <alignment vertical="top"/>
    </xf>
    <xf numFmtId="0" fontId="50" fillId="0" borderId="0" xfId="0" applyFont="1" applyAlignment="1">
      <alignment vertical="top" wrapText="1"/>
    </xf>
    <xf numFmtId="0" fontId="48" fillId="0" borderId="0" xfId="0" applyFont="1" applyAlignment="1">
      <alignment horizontal="center" vertical="top" wrapText="1"/>
    </xf>
    <xf numFmtId="49" fontId="47" fillId="33" borderId="10" xfId="0" applyNumberFormat="1" applyFont="1" applyFill="1" applyBorder="1" applyAlignment="1">
      <alignment horizontal="center" vertical="center" wrapText="1"/>
    </xf>
    <xf numFmtId="49" fontId="48" fillId="0" borderId="0" xfId="0" applyNumberFormat="1" applyFont="1" applyAlignment="1">
      <alignment horizontal="center" vertical="top" wrapText="1"/>
    </xf>
    <xf numFmtId="49" fontId="51" fillId="0" borderId="0" xfId="0" applyNumberFormat="1" applyFont="1" applyAlignment="1">
      <alignment horizontal="center" vertical="top" wrapText="1"/>
    </xf>
    <xf numFmtId="0" fontId="50" fillId="0" borderId="0" xfId="0" applyFont="1" applyAlignment="1">
      <alignment horizontal="center" vertical="top"/>
    </xf>
    <xf numFmtId="0" fontId="50" fillId="0" borderId="0" xfId="0" applyFont="1" applyAlignment="1">
      <alignment horizontal="center" vertical="top" wrapText="1"/>
    </xf>
    <xf numFmtId="0" fontId="47" fillId="33" borderId="11" xfId="0" applyFont="1" applyFill="1" applyBorder="1" applyAlignment="1">
      <alignment horizontal="center" vertical="center" wrapText="1"/>
    </xf>
    <xf numFmtId="0" fontId="50"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Fill="1" applyAlignment="1">
      <alignment vertical="top"/>
    </xf>
    <xf numFmtId="0" fontId="48" fillId="0" borderId="0" xfId="0" applyFont="1" applyAlignment="1">
      <alignment vertical="center"/>
    </xf>
    <xf numFmtId="0" fontId="48" fillId="0" borderId="0" xfId="0" applyFont="1" applyAlignment="1">
      <alignment horizontal="center" vertical="center" wrapText="1"/>
    </xf>
    <xf numFmtId="0" fontId="48" fillId="0" borderId="0" xfId="0" applyFont="1" applyAlignment="1">
      <alignment vertical="center" wrapText="1"/>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48" fillId="0" borderId="0" xfId="0" applyFont="1" applyFill="1" applyAlignment="1">
      <alignment horizontal="center" vertical="top" wrapText="1"/>
    </xf>
    <xf numFmtId="0" fontId="48" fillId="0" borderId="0" xfId="0" applyFont="1" applyFill="1" applyAlignment="1">
      <alignment vertical="center"/>
    </xf>
    <xf numFmtId="0" fontId="48" fillId="0" borderId="0" xfId="0" applyFont="1" applyFill="1" applyAlignment="1">
      <alignment vertical="top"/>
    </xf>
    <xf numFmtId="0" fontId="48" fillId="0" borderId="0" xfId="0" applyFont="1" applyFill="1" applyAlignment="1">
      <alignment horizontal="center" vertical="top"/>
    </xf>
    <xf numFmtId="0" fontId="48" fillId="0" borderId="0" xfId="0" applyFont="1" applyFill="1" applyAlignment="1">
      <alignment horizontal="center" vertical="center" wrapText="1"/>
    </xf>
    <xf numFmtId="0" fontId="48" fillId="0" borderId="0" xfId="0" applyFont="1" applyFill="1" applyAlignment="1">
      <alignment vertical="center" wrapText="1"/>
    </xf>
    <xf numFmtId="0" fontId="48" fillId="0" borderId="0" xfId="0" applyFont="1" applyFill="1" applyAlignment="1">
      <alignment horizontal="center" vertical="center"/>
    </xf>
    <xf numFmtId="56" fontId="48" fillId="0" borderId="0" xfId="0" applyNumberFormat="1" applyFont="1" applyFill="1" applyAlignment="1">
      <alignment vertical="top"/>
    </xf>
    <xf numFmtId="0" fontId="48" fillId="0" borderId="13" xfId="0" applyFont="1" applyFill="1" applyBorder="1" applyAlignment="1">
      <alignment vertical="top"/>
    </xf>
    <xf numFmtId="0" fontId="48" fillId="0" borderId="14" xfId="0" applyFont="1" applyFill="1" applyBorder="1" applyAlignment="1">
      <alignment horizontal="center" vertical="top" wrapText="1"/>
    </xf>
    <xf numFmtId="0" fontId="48" fillId="0" borderId="14" xfId="0" applyFont="1" applyFill="1" applyBorder="1" applyAlignment="1">
      <alignment vertical="top" wrapText="1"/>
    </xf>
    <xf numFmtId="0" fontId="48" fillId="0" borderId="14" xfId="0" applyFont="1" applyFill="1" applyBorder="1" applyAlignment="1">
      <alignment horizontal="center" vertical="top"/>
    </xf>
    <xf numFmtId="0" fontId="48" fillId="0" borderId="15" xfId="0" applyFont="1" applyFill="1" applyBorder="1" applyAlignment="1">
      <alignment vertical="top" wrapText="1"/>
    </xf>
    <xf numFmtId="0" fontId="48" fillId="0" borderId="14" xfId="0" applyFont="1" applyFill="1" applyBorder="1" applyAlignment="1">
      <alignment horizontal="left" vertical="top" wrapText="1"/>
    </xf>
    <xf numFmtId="0" fontId="48" fillId="0" borderId="14" xfId="0" applyFont="1" applyFill="1" applyBorder="1" applyAlignment="1">
      <alignment horizontal="left" vertical="top"/>
    </xf>
    <xf numFmtId="0" fontId="50" fillId="0" borderId="15" xfId="0" applyFont="1" applyFill="1" applyBorder="1" applyAlignment="1">
      <alignment vertical="top"/>
    </xf>
    <xf numFmtId="0" fontId="48" fillId="35" borderId="13" xfId="0" applyFont="1" applyFill="1" applyBorder="1" applyAlignment="1">
      <alignment vertical="top"/>
    </xf>
    <xf numFmtId="0" fontId="48" fillId="35" borderId="14" xfId="0" applyFont="1" applyFill="1" applyBorder="1" applyAlignment="1">
      <alignment horizontal="center" vertical="top" wrapText="1"/>
    </xf>
    <xf numFmtId="0" fontId="48" fillId="35" borderId="14" xfId="0" applyFont="1" applyFill="1" applyBorder="1" applyAlignment="1">
      <alignment vertical="top" wrapText="1"/>
    </xf>
    <xf numFmtId="0" fontId="48" fillId="35" borderId="14" xfId="0" applyFont="1" applyFill="1" applyBorder="1" applyAlignment="1">
      <alignment horizontal="center" vertical="top"/>
    </xf>
    <xf numFmtId="0" fontId="48" fillId="35" borderId="15" xfId="0" applyFont="1" applyFill="1" applyBorder="1" applyAlignment="1">
      <alignment vertical="top" wrapText="1"/>
    </xf>
    <xf numFmtId="0" fontId="48" fillId="35" borderId="16" xfId="0" applyFont="1" applyFill="1" applyBorder="1" applyAlignment="1">
      <alignment vertical="top"/>
    </xf>
    <xf numFmtId="0" fontId="48" fillId="35" borderId="17" xfId="0" applyFont="1" applyFill="1" applyBorder="1" applyAlignment="1">
      <alignment horizontal="center" vertical="top" wrapText="1"/>
    </xf>
    <xf numFmtId="0" fontId="48" fillId="35" borderId="17" xfId="0" applyFont="1" applyFill="1" applyBorder="1" applyAlignment="1">
      <alignment vertical="top" wrapText="1"/>
    </xf>
    <xf numFmtId="0" fontId="48" fillId="35" borderId="17" xfId="0" applyFont="1" applyFill="1" applyBorder="1" applyAlignment="1">
      <alignment horizontal="center" vertical="top"/>
    </xf>
    <xf numFmtId="0" fontId="48" fillId="35" borderId="18" xfId="0" applyFont="1" applyFill="1" applyBorder="1" applyAlignment="1">
      <alignment vertical="top" wrapText="1"/>
    </xf>
    <xf numFmtId="0" fontId="48" fillId="0" borderId="13" xfId="0" applyFont="1" applyBorder="1" applyAlignment="1">
      <alignment horizontal="center" vertical="top"/>
    </xf>
    <xf numFmtId="0" fontId="48" fillId="0" borderId="14" xfId="0" applyFont="1" applyBorder="1" applyAlignment="1">
      <alignment horizontal="center" vertical="top" wrapText="1"/>
    </xf>
    <xf numFmtId="0" fontId="48" fillId="0" borderId="14" xfId="0" applyFont="1" applyBorder="1" applyAlignment="1">
      <alignment horizontal="center" vertical="top"/>
    </xf>
    <xf numFmtId="0" fontId="48" fillId="0" borderId="14" xfId="0" applyFont="1" applyBorder="1" applyAlignment="1">
      <alignment vertical="top" wrapText="1"/>
    </xf>
    <xf numFmtId="0" fontId="48" fillId="0" borderId="15" xfId="0" applyFont="1" applyBorder="1" applyAlignment="1">
      <alignment vertical="top" wrapText="1"/>
    </xf>
    <xf numFmtId="0" fontId="48" fillId="0" borderId="16" xfId="0" applyFont="1" applyBorder="1" applyAlignment="1">
      <alignment horizontal="center" vertical="top"/>
    </xf>
    <xf numFmtId="0" fontId="48" fillId="0" borderId="17" xfId="0" applyFont="1" applyBorder="1" applyAlignment="1">
      <alignment horizontal="center" vertical="top" wrapText="1"/>
    </xf>
    <xf numFmtId="0" fontId="48" fillId="0" borderId="17" xfId="0" applyFont="1" applyBorder="1" applyAlignment="1">
      <alignment vertical="top" wrapText="1"/>
    </xf>
    <xf numFmtId="0" fontId="48" fillId="0" borderId="17" xfId="0" applyFont="1" applyBorder="1" applyAlignment="1">
      <alignment horizontal="left" vertical="top" wrapText="1"/>
    </xf>
    <xf numFmtId="0" fontId="48" fillId="0" borderId="18" xfId="0" applyFont="1" applyBorder="1" applyAlignment="1">
      <alignment vertical="top" wrapText="1"/>
    </xf>
    <xf numFmtId="0" fontId="48" fillId="0" borderId="13" xfId="0" applyFont="1" applyBorder="1" applyAlignment="1">
      <alignment horizontal="center" vertical="top" wrapText="1"/>
    </xf>
    <xf numFmtId="0" fontId="48" fillId="0" borderId="14" xfId="0" applyFont="1" applyBorder="1" applyAlignment="1">
      <alignment horizontal="left" vertical="top" wrapText="1"/>
    </xf>
    <xf numFmtId="0" fontId="48" fillId="0" borderId="15" xfId="0" applyFont="1" applyBorder="1" applyAlignment="1">
      <alignment vertical="top"/>
    </xf>
    <xf numFmtId="0" fontId="48" fillId="0" borderId="16" xfId="0" applyFont="1" applyBorder="1" applyAlignment="1">
      <alignment horizontal="center" vertical="top" wrapText="1"/>
    </xf>
    <xf numFmtId="0" fontId="48" fillId="0" borderId="17" xfId="0" applyFont="1" applyBorder="1" applyAlignment="1">
      <alignment horizontal="center" vertical="top"/>
    </xf>
    <xf numFmtId="0" fontId="48" fillId="0" borderId="17" xfId="0" applyFont="1" applyBorder="1" applyAlignment="1">
      <alignment vertical="top"/>
    </xf>
    <xf numFmtId="56" fontId="48" fillId="0" borderId="14" xfId="0" applyNumberFormat="1" applyFont="1" applyBorder="1" applyAlignment="1">
      <alignment horizontal="center" vertical="top" wrapText="1"/>
    </xf>
    <xf numFmtId="0" fontId="48" fillId="0" borderId="17" xfId="0" applyFont="1" applyBorder="1" applyAlignment="1">
      <alignment horizontal="left" vertical="top"/>
    </xf>
    <xf numFmtId="0" fontId="50" fillId="0" borderId="17" xfId="0" applyFont="1" applyBorder="1" applyAlignment="1">
      <alignment horizontal="center" vertical="top"/>
    </xf>
    <xf numFmtId="0" fontId="50" fillId="0" borderId="18" xfId="0" applyFont="1" applyBorder="1" applyAlignment="1">
      <alignment vertical="top"/>
    </xf>
    <xf numFmtId="0" fontId="48" fillId="0" borderId="18" xfId="0" applyFont="1" applyBorder="1" applyAlignment="1">
      <alignment vertical="top"/>
    </xf>
    <xf numFmtId="0" fontId="48" fillId="35" borderId="16" xfId="0" applyFont="1" applyFill="1" applyBorder="1" applyAlignment="1">
      <alignment horizontal="center" vertical="top"/>
    </xf>
    <xf numFmtId="49" fontId="48" fillId="0" borderId="14"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48" fillId="35" borderId="13" xfId="0" applyFont="1" applyFill="1" applyBorder="1" applyAlignment="1">
      <alignment horizontal="center" vertical="top"/>
    </xf>
    <xf numFmtId="49" fontId="48" fillId="35" borderId="14" xfId="0" applyNumberFormat="1" applyFont="1" applyFill="1" applyBorder="1" applyAlignment="1">
      <alignment horizontal="center" vertical="top" wrapText="1"/>
    </xf>
    <xf numFmtId="0" fontId="48" fillId="35" borderId="14" xfId="0" applyFont="1" applyFill="1" applyBorder="1" applyAlignment="1">
      <alignment vertical="top"/>
    </xf>
    <xf numFmtId="56" fontId="48" fillId="35" borderId="14" xfId="0" applyNumberFormat="1" applyFont="1" applyFill="1" applyBorder="1" applyAlignment="1">
      <alignment horizontal="center" vertical="top"/>
    </xf>
    <xf numFmtId="0" fontId="48" fillId="35" borderId="17" xfId="0" applyFont="1" applyFill="1" applyBorder="1" applyAlignment="1">
      <alignment vertical="top"/>
    </xf>
    <xf numFmtId="49" fontId="48" fillId="35" borderId="17" xfId="0" applyNumberFormat="1" applyFont="1" applyFill="1" applyBorder="1" applyAlignment="1">
      <alignment horizontal="center" vertical="top" wrapText="1"/>
    </xf>
    <xf numFmtId="0" fontId="48" fillId="35" borderId="15" xfId="0" applyFont="1" applyFill="1" applyBorder="1" applyAlignment="1">
      <alignment vertical="top"/>
    </xf>
    <xf numFmtId="0" fontId="48" fillId="35" borderId="18" xfId="0" applyFont="1" applyFill="1" applyBorder="1" applyAlignment="1">
      <alignment vertical="top"/>
    </xf>
    <xf numFmtId="0" fontId="48" fillId="0" borderId="14" xfId="0" applyFont="1" applyBorder="1" applyAlignment="1">
      <alignment vertical="top"/>
    </xf>
    <xf numFmtId="0" fontId="48" fillId="0" borderId="15" xfId="0" applyFont="1" applyBorder="1" applyAlignment="1">
      <alignment horizontal="center" vertical="top"/>
    </xf>
    <xf numFmtId="0" fontId="48" fillId="35" borderId="15" xfId="0" applyFont="1" applyFill="1" applyBorder="1" applyAlignment="1">
      <alignment horizontal="center" vertical="top"/>
    </xf>
    <xf numFmtId="0" fontId="48" fillId="35" borderId="18" xfId="0" applyFont="1" applyFill="1" applyBorder="1" applyAlignment="1">
      <alignment horizontal="center" vertical="top"/>
    </xf>
    <xf numFmtId="0" fontId="47" fillId="33" borderId="12"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0" borderId="13" xfId="0" applyFont="1" applyBorder="1" applyAlignment="1">
      <alignment horizontal="center" vertical="top"/>
    </xf>
    <xf numFmtId="0" fontId="47" fillId="0" borderId="14" xfId="0" applyFont="1" applyBorder="1" applyAlignment="1">
      <alignment horizontal="left" vertical="top" wrapText="1"/>
    </xf>
    <xf numFmtId="0" fontId="3" fillId="0" borderId="0" xfId="42" applyFont="1" applyAlignment="1">
      <alignment vertical="top" wrapText="1"/>
    </xf>
    <xf numFmtId="0" fontId="47" fillId="0" borderId="14" xfId="0" applyFont="1" applyBorder="1" applyAlignment="1">
      <alignment vertical="top" wrapText="1"/>
    </xf>
    <xf numFmtId="0" fontId="47" fillId="0" borderId="14" xfId="0" applyFont="1" applyBorder="1" applyAlignment="1">
      <alignment horizontal="center" vertical="top"/>
    </xf>
    <xf numFmtId="0" fontId="47" fillId="0" borderId="15" xfId="0" applyFont="1" applyBorder="1" applyAlignment="1">
      <alignment horizontal="center" vertical="top"/>
    </xf>
    <xf numFmtId="0" fontId="47" fillId="0" borderId="14" xfId="0" applyFont="1" applyBorder="1" applyAlignment="1">
      <alignment vertical="top"/>
    </xf>
    <xf numFmtId="0" fontId="47" fillId="0" borderId="14" xfId="0" applyFont="1" applyBorder="1" applyAlignment="1">
      <alignment horizontal="left" vertical="top"/>
    </xf>
    <xf numFmtId="0" fontId="47" fillId="0" borderId="16" xfId="0" applyFont="1" applyBorder="1" applyAlignment="1">
      <alignment horizontal="center" vertical="top"/>
    </xf>
    <xf numFmtId="0" fontId="47" fillId="0" borderId="17" xfId="0" applyFont="1" applyBorder="1" applyAlignment="1">
      <alignment horizontal="left" vertical="top" wrapText="1"/>
    </xf>
    <xf numFmtId="0" fontId="47" fillId="0" borderId="17" xfId="0" applyFont="1" applyBorder="1" applyAlignment="1">
      <alignment vertical="top"/>
    </xf>
    <xf numFmtId="0" fontId="47" fillId="0" borderId="17" xfId="0" applyFont="1" applyBorder="1" applyAlignment="1">
      <alignment vertical="top" wrapText="1"/>
    </xf>
    <xf numFmtId="0" fontId="47" fillId="0" borderId="17" xfId="0" applyFont="1" applyBorder="1" applyAlignment="1">
      <alignment horizontal="center" vertical="top"/>
    </xf>
    <xf numFmtId="0" fontId="47" fillId="0" borderId="18" xfId="0" applyFont="1" applyBorder="1" applyAlignment="1">
      <alignment horizontal="center" vertical="top"/>
    </xf>
    <xf numFmtId="0" fontId="52" fillId="0" borderId="19" xfId="0" applyFont="1" applyBorder="1" applyAlignment="1">
      <alignment horizontal="center" vertical="center" textRotation="255" wrapText="1"/>
    </xf>
    <xf numFmtId="0" fontId="52" fillId="0" borderId="19" xfId="0" applyFont="1" applyFill="1" applyBorder="1" applyAlignment="1">
      <alignment horizontal="center" vertical="center" textRotation="255" wrapText="1"/>
    </xf>
    <xf numFmtId="0" fontId="52" fillId="0" borderId="0" xfId="0" applyFont="1" applyAlignment="1">
      <alignment vertical="center"/>
    </xf>
    <xf numFmtId="0" fontId="52" fillId="36" borderId="20" xfId="0" applyFont="1" applyFill="1" applyBorder="1" applyAlignment="1">
      <alignment vertical="center"/>
    </xf>
    <xf numFmtId="0" fontId="52" fillId="36" borderId="20" xfId="0" applyFont="1" applyFill="1" applyBorder="1" applyAlignment="1">
      <alignment horizontal="right" vertical="center"/>
    </xf>
    <xf numFmtId="0" fontId="0" fillId="37" borderId="21" xfId="0" applyFont="1" applyFill="1" applyBorder="1" applyAlignment="1">
      <alignment vertical="center"/>
    </xf>
    <xf numFmtId="0" fontId="0" fillId="37" borderId="21" xfId="0" applyFont="1" applyFill="1" applyBorder="1" applyAlignment="1">
      <alignment horizontal="right" vertical="center"/>
    </xf>
    <xf numFmtId="0" fontId="0" fillId="0" borderId="0" xfId="0" applyFont="1" applyAlignment="1">
      <alignment vertical="center"/>
    </xf>
    <xf numFmtId="0" fontId="0" fillId="37" borderId="22" xfId="0" applyFont="1" applyFill="1" applyBorder="1" applyAlignment="1">
      <alignment vertical="center"/>
    </xf>
    <xf numFmtId="0" fontId="0" fillId="37" borderId="22" xfId="0" applyFont="1" applyFill="1" applyBorder="1" applyAlignment="1">
      <alignment horizontal="right" vertical="center"/>
    </xf>
    <xf numFmtId="0" fontId="0" fillId="37" borderId="23" xfId="0" applyFont="1" applyFill="1" applyBorder="1" applyAlignment="1">
      <alignment vertical="center"/>
    </xf>
    <xf numFmtId="0" fontId="0" fillId="37" borderId="23" xfId="0" applyFont="1" applyFill="1" applyBorder="1" applyAlignment="1">
      <alignment horizontal="right" vertical="center"/>
    </xf>
    <xf numFmtId="0" fontId="52" fillId="38" borderId="24" xfId="0" applyFont="1" applyFill="1" applyBorder="1" applyAlignment="1">
      <alignment vertical="center"/>
    </xf>
    <xf numFmtId="0" fontId="0" fillId="38" borderId="25" xfId="0" applyFont="1" applyFill="1" applyBorder="1" applyAlignment="1">
      <alignment vertical="center"/>
    </xf>
    <xf numFmtId="0" fontId="0" fillId="38" borderId="26" xfId="0" applyFont="1" applyFill="1" applyBorder="1" applyAlignment="1">
      <alignment horizontal="right" vertical="center"/>
    </xf>
    <xf numFmtId="0" fontId="0" fillId="38" borderId="22" xfId="0" applyFont="1" applyFill="1" applyBorder="1" applyAlignment="1">
      <alignment vertical="center"/>
    </xf>
    <xf numFmtId="0" fontId="0" fillId="38" borderId="22" xfId="0" applyFont="1" applyFill="1" applyBorder="1" applyAlignment="1">
      <alignment horizontal="right" vertical="center"/>
    </xf>
    <xf numFmtId="0" fontId="0" fillId="38" borderId="27" xfId="0" applyFont="1" applyFill="1" applyBorder="1" applyAlignment="1">
      <alignment horizontal="right" vertical="center"/>
    </xf>
    <xf numFmtId="0" fontId="0" fillId="38" borderId="28" xfId="0" applyFont="1" applyFill="1" applyBorder="1" applyAlignment="1">
      <alignment vertical="center"/>
    </xf>
    <xf numFmtId="0" fontId="0" fillId="38" borderId="28" xfId="0" applyFont="1" applyFill="1" applyBorder="1" applyAlignment="1">
      <alignment horizontal="right" vertical="center"/>
    </xf>
    <xf numFmtId="0" fontId="52" fillId="38" borderId="29" xfId="0" applyFont="1" applyFill="1" applyBorder="1" applyAlignment="1">
      <alignment vertical="center"/>
    </xf>
    <xf numFmtId="0" fontId="0" fillId="38" borderId="21" xfId="0" applyFont="1" applyFill="1" applyBorder="1" applyAlignment="1">
      <alignment vertical="center"/>
    </xf>
    <xf numFmtId="0" fontId="0" fillId="38" borderId="30" xfId="0" applyFont="1" applyFill="1" applyBorder="1" applyAlignment="1">
      <alignment horizontal="right" vertical="center"/>
    </xf>
    <xf numFmtId="0" fontId="0" fillId="38" borderId="31" xfId="0" applyFont="1" applyFill="1" applyBorder="1" applyAlignment="1">
      <alignment vertical="center"/>
    </xf>
    <xf numFmtId="0" fontId="0" fillId="38" borderId="31" xfId="0" applyFont="1" applyFill="1" applyBorder="1" applyAlignment="1">
      <alignment horizontal="right" vertical="center"/>
    </xf>
    <xf numFmtId="0" fontId="0" fillId="38" borderId="32" xfId="0" applyFont="1" applyFill="1" applyBorder="1" applyAlignment="1">
      <alignment horizontal="right" vertical="center"/>
    </xf>
    <xf numFmtId="0" fontId="52" fillId="38" borderId="29" xfId="0" applyFont="1" applyFill="1" applyBorder="1" applyAlignment="1">
      <alignment horizontal="left" vertical="center"/>
    </xf>
    <xf numFmtId="0" fontId="0" fillId="38" borderId="33" xfId="0" applyFont="1" applyFill="1" applyBorder="1" applyAlignment="1">
      <alignment horizontal="right" vertical="center"/>
    </xf>
    <xf numFmtId="0" fontId="0" fillId="38" borderId="34" xfId="0" applyFont="1" applyFill="1" applyBorder="1" applyAlignment="1">
      <alignment horizontal="right" vertical="center"/>
    </xf>
    <xf numFmtId="0" fontId="0" fillId="38" borderId="35" xfId="0" applyFont="1" applyFill="1" applyBorder="1" applyAlignment="1">
      <alignment horizontal="right" vertical="center"/>
    </xf>
    <xf numFmtId="0" fontId="52" fillId="38" borderId="36" xfId="0" applyFont="1" applyFill="1" applyBorder="1" applyAlignment="1">
      <alignment vertical="center"/>
    </xf>
    <xf numFmtId="0" fontId="0" fillId="38" borderId="37" xfId="0" applyFont="1" applyFill="1" applyBorder="1" applyAlignment="1">
      <alignment vertical="center"/>
    </xf>
    <xf numFmtId="0" fontId="52" fillId="38" borderId="36" xfId="0" applyFont="1" applyFill="1" applyBorder="1" applyAlignment="1">
      <alignment horizontal="left" vertical="center"/>
    </xf>
    <xf numFmtId="0" fontId="0" fillId="38" borderId="37" xfId="0" applyFont="1" applyFill="1" applyBorder="1" applyAlignment="1">
      <alignment horizontal="right" vertical="center"/>
    </xf>
    <xf numFmtId="0" fontId="0" fillId="38" borderId="38" xfId="0" applyFont="1" applyFill="1" applyBorder="1" applyAlignment="1">
      <alignment horizontal="right" vertical="center"/>
    </xf>
    <xf numFmtId="0" fontId="0" fillId="38" borderId="39" xfId="0" applyFont="1" applyFill="1" applyBorder="1" applyAlignment="1">
      <alignment vertical="center"/>
    </xf>
    <xf numFmtId="0" fontId="0" fillId="38" borderId="39" xfId="0" applyFont="1" applyFill="1" applyBorder="1" applyAlignment="1">
      <alignment horizontal="right" vertical="center"/>
    </xf>
    <xf numFmtId="0" fontId="52" fillId="38" borderId="40" xfId="0" applyFont="1" applyFill="1" applyBorder="1" applyAlignment="1">
      <alignment horizontal="left" vertical="center"/>
    </xf>
    <xf numFmtId="0" fontId="0" fillId="38" borderId="41" xfId="0" applyFont="1" applyFill="1" applyBorder="1" applyAlignment="1">
      <alignment vertical="center"/>
    </xf>
    <xf numFmtId="0" fontId="0" fillId="38" borderId="41" xfId="0" applyFont="1" applyFill="1" applyBorder="1" applyAlignment="1">
      <alignment horizontal="right" vertical="center"/>
    </xf>
    <xf numFmtId="0" fontId="53" fillId="39" borderId="42" xfId="0" applyFont="1" applyFill="1" applyBorder="1" applyAlignment="1">
      <alignment vertical="center"/>
    </xf>
    <xf numFmtId="0" fontId="52" fillId="27" borderId="43" xfId="0" applyFont="1" applyFill="1" applyBorder="1" applyAlignment="1">
      <alignment vertical="center"/>
    </xf>
    <xf numFmtId="0" fontId="0" fillId="27" borderId="20" xfId="0" applyFont="1" applyFill="1" applyBorder="1" applyAlignment="1">
      <alignment vertical="center"/>
    </xf>
    <xf numFmtId="0" fontId="0" fillId="27" borderId="20" xfId="0" applyFont="1" applyFill="1" applyBorder="1" applyAlignment="1">
      <alignment horizontal="right" vertical="center"/>
    </xf>
    <xf numFmtId="0" fontId="52" fillId="27" borderId="40" xfId="0" applyFont="1" applyFill="1" applyBorder="1" applyAlignment="1">
      <alignment vertical="center"/>
    </xf>
    <xf numFmtId="0" fontId="0" fillId="27" borderId="41" xfId="0" applyFont="1" applyFill="1" applyBorder="1" applyAlignment="1">
      <alignment vertical="center"/>
    </xf>
    <xf numFmtId="0" fontId="0" fillId="27" borderId="41" xfId="0" applyFont="1" applyFill="1" applyBorder="1" applyAlignment="1">
      <alignment horizontal="right" vertical="center"/>
    </xf>
    <xf numFmtId="0" fontId="52" fillId="40" borderId="42" xfId="0" applyFont="1" applyFill="1" applyBorder="1" applyAlignment="1">
      <alignment vertical="center"/>
    </xf>
    <xf numFmtId="0" fontId="52" fillId="38" borderId="43" xfId="0" applyFont="1" applyFill="1" applyBorder="1" applyAlignment="1">
      <alignment vertical="center"/>
    </xf>
    <xf numFmtId="0" fontId="0" fillId="38" borderId="20" xfId="0" applyFont="1" applyFill="1" applyBorder="1" applyAlignment="1">
      <alignment vertical="center"/>
    </xf>
    <xf numFmtId="0" fontId="0" fillId="38" borderId="20" xfId="0" applyFont="1" applyFill="1" applyBorder="1" applyAlignment="1">
      <alignment horizontal="right" vertical="center"/>
    </xf>
    <xf numFmtId="0" fontId="52" fillId="38" borderId="40" xfId="0" applyFont="1" applyFill="1" applyBorder="1" applyAlignment="1">
      <alignment vertical="center"/>
    </xf>
    <xf numFmtId="0" fontId="52" fillId="39" borderId="42" xfId="0" applyFont="1" applyFill="1" applyBorder="1" applyAlignment="1">
      <alignment vertical="center"/>
    </xf>
    <xf numFmtId="0" fontId="52" fillId="27" borderId="40" xfId="0" applyFont="1" applyFill="1" applyBorder="1" applyAlignment="1">
      <alignment horizontal="left" vertical="center"/>
    </xf>
    <xf numFmtId="0" fontId="53" fillId="40" borderId="42" xfId="0" applyFont="1" applyFill="1" applyBorder="1" applyAlignment="1">
      <alignment vertical="center"/>
    </xf>
    <xf numFmtId="0" fontId="52" fillId="38" borderId="44" xfId="0" applyFont="1" applyFill="1" applyBorder="1" applyAlignment="1">
      <alignment vertical="center"/>
    </xf>
    <xf numFmtId="0" fontId="0" fillId="38" borderId="42" xfId="0" applyFont="1" applyFill="1" applyBorder="1" applyAlignment="1">
      <alignment vertical="center"/>
    </xf>
    <xf numFmtId="0" fontId="0" fillId="38" borderId="42" xfId="0" applyFont="1" applyFill="1" applyBorder="1" applyAlignment="1">
      <alignment horizontal="right" vertical="center"/>
    </xf>
    <xf numFmtId="0" fontId="52" fillId="0" borderId="45" xfId="0" applyFont="1" applyBorder="1" applyAlignment="1">
      <alignment vertical="center"/>
    </xf>
    <xf numFmtId="0" fontId="0" fillId="0" borderId="20" xfId="0" applyFont="1" applyBorder="1" applyAlignment="1">
      <alignment vertical="center"/>
    </xf>
    <xf numFmtId="0" fontId="0" fillId="0" borderId="46" xfId="0" applyFont="1" applyBorder="1" applyAlignment="1">
      <alignment vertical="center"/>
    </xf>
    <xf numFmtId="0" fontId="52" fillId="0" borderId="47" xfId="0" applyFont="1" applyBorder="1" applyAlignment="1">
      <alignment vertical="center"/>
    </xf>
    <xf numFmtId="0" fontId="0" fillId="0" borderId="42" xfId="0" applyFont="1" applyBorder="1" applyAlignment="1">
      <alignment vertical="center"/>
    </xf>
    <xf numFmtId="0" fontId="0" fillId="0" borderId="47" xfId="0" applyFont="1" applyBorder="1" applyAlignment="1">
      <alignment vertical="center"/>
    </xf>
    <xf numFmtId="0" fontId="47" fillId="0" borderId="17" xfId="0" applyFont="1" applyFill="1" applyBorder="1" applyAlignment="1">
      <alignment horizontal="left" vertical="top" wrapText="1"/>
    </xf>
    <xf numFmtId="0" fontId="52" fillId="0" borderId="19" xfId="0" applyFont="1" applyBorder="1" applyAlignment="1">
      <alignment horizontal="center" vertical="center"/>
    </xf>
    <xf numFmtId="0" fontId="52" fillId="36" borderId="48" xfId="0" applyFont="1" applyFill="1" applyBorder="1" applyAlignment="1">
      <alignment horizontal="center" vertical="center"/>
    </xf>
    <xf numFmtId="0" fontId="52" fillId="36" borderId="46"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52" fillId="38" borderId="54" xfId="0" applyFont="1" applyFill="1" applyBorder="1" applyAlignment="1">
      <alignment horizontal="center" vertical="center"/>
    </xf>
    <xf numFmtId="0" fontId="52" fillId="38" borderId="55" xfId="0" applyFont="1" applyFill="1" applyBorder="1" applyAlignment="1">
      <alignment horizontal="center" vertical="center"/>
    </xf>
    <xf numFmtId="0" fontId="52" fillId="38" borderId="56" xfId="0" applyFont="1" applyFill="1" applyBorder="1" applyAlignment="1">
      <alignment horizontal="center" vertical="center"/>
    </xf>
    <xf numFmtId="0" fontId="53" fillId="39" borderId="53" xfId="0" applyFont="1" applyFill="1" applyBorder="1" applyAlignment="1">
      <alignment horizontal="center" vertical="center"/>
    </xf>
    <xf numFmtId="0" fontId="53" fillId="39" borderId="44" xfId="0" applyFont="1" applyFill="1" applyBorder="1" applyAlignment="1">
      <alignment horizontal="center" vertical="center"/>
    </xf>
    <xf numFmtId="0" fontId="52" fillId="27" borderId="54" xfId="0" applyFont="1" applyFill="1" applyBorder="1" applyAlignment="1">
      <alignment horizontal="center" vertical="center"/>
    </xf>
    <xf numFmtId="0" fontId="52" fillId="27" borderId="56" xfId="0" applyFont="1" applyFill="1" applyBorder="1" applyAlignment="1">
      <alignment horizontal="center" vertical="center"/>
    </xf>
    <xf numFmtId="0" fontId="52" fillId="40" borderId="53" xfId="0" applyFont="1" applyFill="1" applyBorder="1" applyAlignment="1">
      <alignment horizontal="center" vertical="center"/>
    </xf>
    <xf numFmtId="0" fontId="52" fillId="40" borderId="44" xfId="0" applyFont="1" applyFill="1" applyBorder="1" applyAlignment="1">
      <alignment horizontal="center" vertical="center"/>
    </xf>
    <xf numFmtId="0" fontId="52" fillId="39" borderId="53" xfId="0" applyFont="1" applyFill="1" applyBorder="1" applyAlignment="1">
      <alignment horizontal="center" vertical="center"/>
    </xf>
    <xf numFmtId="0" fontId="52" fillId="39" borderId="44" xfId="0" applyFont="1" applyFill="1" applyBorder="1" applyAlignment="1">
      <alignment horizontal="center" vertical="center"/>
    </xf>
    <xf numFmtId="0" fontId="52" fillId="27" borderId="55" xfId="0" applyFont="1" applyFill="1" applyBorder="1" applyAlignment="1">
      <alignment horizontal="center" vertical="center"/>
    </xf>
    <xf numFmtId="0" fontId="53" fillId="40" borderId="53" xfId="0" applyFont="1" applyFill="1" applyBorder="1" applyAlignment="1">
      <alignment horizontal="center" vertical="center"/>
    </xf>
    <xf numFmtId="0" fontId="53" fillId="40" borderId="44" xfId="0" applyFont="1" applyFill="1" applyBorder="1" applyAlignment="1">
      <alignment horizontal="center" vertical="center"/>
    </xf>
    <xf numFmtId="0" fontId="52" fillId="38" borderId="57" xfId="0" applyFont="1" applyFill="1" applyBorder="1" applyAlignment="1">
      <alignment horizontal="center" vertical="center"/>
    </xf>
    <xf numFmtId="0" fontId="52" fillId="0" borderId="54" xfId="0" applyFont="1" applyBorder="1" applyAlignment="1">
      <alignment horizontal="center" vertical="center"/>
    </xf>
    <xf numFmtId="0" fontId="52" fillId="0" borderId="57" xfId="0" applyFont="1" applyBorder="1" applyAlignment="1">
      <alignment horizontal="center" vertical="center"/>
    </xf>
    <xf numFmtId="0" fontId="52" fillId="0" borderId="58" xfId="0" applyFont="1" applyBorder="1" applyAlignment="1">
      <alignment horizontal="center" vertical="center"/>
    </xf>
    <xf numFmtId="0" fontId="52" fillId="0" borderId="59" xfId="0" applyFont="1" applyBorder="1" applyAlignment="1">
      <alignment horizontal="center" vertical="center"/>
    </xf>
    <xf numFmtId="0" fontId="47" fillId="33" borderId="60" xfId="0" applyFont="1" applyFill="1" applyBorder="1" applyAlignment="1">
      <alignment horizontal="center" vertical="center"/>
    </xf>
    <xf numFmtId="0" fontId="47" fillId="33" borderId="61" xfId="0" applyFont="1" applyFill="1" applyBorder="1" applyAlignment="1">
      <alignment horizontal="center" vertical="center"/>
    </xf>
    <xf numFmtId="0" fontId="47" fillId="33" borderId="61" xfId="0" applyFont="1" applyFill="1" applyBorder="1" applyAlignment="1">
      <alignment horizontal="center" vertical="center" wrapText="1"/>
    </xf>
    <xf numFmtId="0" fontId="47" fillId="33" borderId="62" xfId="0" applyFont="1" applyFill="1" applyBorder="1" applyAlignment="1">
      <alignment horizontal="center" vertical="center" wrapText="1"/>
    </xf>
    <xf numFmtId="0" fontId="50" fillId="0" borderId="63" xfId="0" applyFont="1" applyBorder="1" applyAlignment="1">
      <alignment vertical="center"/>
    </xf>
    <xf numFmtId="0" fontId="50" fillId="0" borderId="0" xfId="0" applyFont="1" applyBorder="1" applyAlignment="1">
      <alignment vertical="center"/>
    </xf>
    <xf numFmtId="0" fontId="48" fillId="0" borderId="0" xfId="0" applyFont="1" applyBorder="1" applyAlignment="1">
      <alignment horizontal="center" vertical="top"/>
    </xf>
    <xf numFmtId="0" fontId="48" fillId="0" borderId="0" xfId="0" applyFont="1" applyBorder="1" applyAlignment="1">
      <alignment vertical="top" wrapText="1"/>
    </xf>
    <xf numFmtId="0" fontId="48" fillId="0" borderId="0" xfId="0" applyFont="1" applyBorder="1" applyAlignment="1">
      <alignment horizontal="center" vertical="top" wrapText="1"/>
    </xf>
    <xf numFmtId="56" fontId="48" fillId="0" borderId="0" xfId="0" applyNumberFormat="1" applyFont="1" applyBorder="1" applyAlignment="1">
      <alignment horizontal="center" vertical="top" wrapText="1"/>
    </xf>
    <xf numFmtId="0" fontId="48" fillId="0" borderId="0" xfId="0" applyFont="1" applyBorder="1" applyAlignment="1">
      <alignment vertical="top"/>
    </xf>
    <xf numFmtId="0" fontId="48" fillId="0" borderId="64" xfId="0" applyFont="1" applyBorder="1" applyAlignment="1">
      <alignment horizontal="center" vertical="top"/>
    </xf>
    <xf numFmtId="0" fontId="48" fillId="0" borderId="64" xfId="0" applyFont="1" applyBorder="1" applyAlignment="1">
      <alignment vertical="top" wrapText="1"/>
    </xf>
    <xf numFmtId="0" fontId="48" fillId="0" borderId="64" xfId="0" applyFont="1" applyBorder="1" applyAlignment="1">
      <alignment horizontal="center" vertical="top" wrapText="1"/>
    </xf>
    <xf numFmtId="0" fontId="48" fillId="0" borderId="65" xfId="0" applyFont="1" applyBorder="1" applyAlignment="1">
      <alignment vertical="top"/>
    </xf>
    <xf numFmtId="0" fontId="48" fillId="0" borderId="66" xfId="0" applyFont="1" applyBorder="1" applyAlignment="1">
      <alignment vertical="top"/>
    </xf>
    <xf numFmtId="0" fontId="48" fillId="0" borderId="67" xfId="0" applyFont="1" applyBorder="1" applyAlignment="1">
      <alignment horizontal="center" vertical="top"/>
    </xf>
    <xf numFmtId="0" fontId="48" fillId="0" borderId="68" xfId="0" applyFont="1" applyBorder="1" applyAlignment="1">
      <alignment vertical="top"/>
    </xf>
    <xf numFmtId="0" fontId="47" fillId="0" borderId="0" xfId="0" applyFont="1" applyFill="1" applyBorder="1" applyAlignment="1">
      <alignment horizontal="center" vertical="center"/>
    </xf>
    <xf numFmtId="0" fontId="47" fillId="0" borderId="69" xfId="0" applyFont="1" applyFill="1" applyBorder="1" applyAlignment="1">
      <alignment horizontal="center" vertical="center"/>
    </xf>
    <xf numFmtId="0" fontId="0" fillId="0" borderId="69" xfId="0" applyBorder="1" applyAlignment="1">
      <alignment horizontal="center" vertical="center"/>
    </xf>
    <xf numFmtId="0" fontId="47" fillId="0" borderId="70" xfId="0" applyFont="1" applyFill="1" applyBorder="1" applyAlignment="1">
      <alignment horizontal="center" vertical="center"/>
    </xf>
    <xf numFmtId="0" fontId="47" fillId="0" borderId="64" xfId="0" applyFont="1" applyFill="1" applyBorder="1" applyAlignment="1">
      <alignment horizontal="center" vertical="center"/>
    </xf>
    <xf numFmtId="0" fontId="47" fillId="0" borderId="71"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48" fillId="0" borderId="74" xfId="0" applyFont="1" applyBorder="1" applyAlignment="1">
      <alignment vertical="top"/>
    </xf>
    <xf numFmtId="0" fontId="48" fillId="0" borderId="75" xfId="0" applyFont="1" applyBorder="1" applyAlignment="1">
      <alignment horizontal="center" vertical="top"/>
    </xf>
    <xf numFmtId="0" fontId="48" fillId="0" borderId="75" xfId="0" applyFont="1" applyBorder="1" applyAlignment="1">
      <alignment vertical="top" wrapText="1"/>
    </xf>
    <xf numFmtId="0" fontId="48" fillId="0" borderId="75" xfId="0" applyFont="1" applyBorder="1" applyAlignment="1">
      <alignment horizontal="center" vertical="top" wrapText="1"/>
    </xf>
    <xf numFmtId="0" fontId="48" fillId="0" borderId="76" xfId="0" applyFont="1" applyBorder="1" applyAlignment="1">
      <alignment vertical="top"/>
    </xf>
    <xf numFmtId="0" fontId="48" fillId="0" borderId="77" xfId="0" applyFont="1" applyBorder="1" applyAlignment="1">
      <alignment vertical="top"/>
    </xf>
    <xf numFmtId="56" fontId="48" fillId="0" borderId="75" xfId="0" applyNumberFormat="1" applyFont="1" applyBorder="1" applyAlignment="1">
      <alignment horizontal="center" vertical="top" wrapText="1"/>
    </xf>
  </cellXfs>
  <cellStyles count="4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普通"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s://research-er.jp/categories/2573"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7"/>
  <sheetViews>
    <sheetView workbookViewId="0" topLeftCell="A1">
      <selection activeCell="H18" sqref="H18"/>
    </sheetView>
  </sheetViews>
  <sheetFormatPr defaultColWidth="13.00390625" defaultRowHeight="15"/>
  <cols>
    <col min="1" max="1" width="3.421875" style="19" customWidth="1"/>
    <col min="2" max="2" width="8.7109375" style="19" customWidth="1"/>
    <col min="3" max="3" width="7.7109375" style="19" customWidth="1"/>
    <col min="4" max="4" width="13.421875" style="18" customWidth="1"/>
    <col min="5" max="5" width="23.140625" style="20" customWidth="1"/>
    <col min="6" max="6" width="20.28125" style="20" customWidth="1"/>
    <col min="7" max="7" width="14.140625" style="20" customWidth="1"/>
    <col min="8" max="8" width="24.7109375" style="20" customWidth="1"/>
    <col min="9" max="9" width="18.00390625" style="18" customWidth="1"/>
    <col min="10" max="11" width="6.140625" style="19" customWidth="1"/>
    <col min="12" max="16384" width="13.00390625" style="18" customWidth="1"/>
  </cols>
  <sheetData>
    <row r="1" spans="1:11" s="21" customFormat="1" ht="30" customHeight="1">
      <c r="A1" s="7" t="s">
        <v>441</v>
      </c>
      <c r="B1" s="8" t="s">
        <v>442</v>
      </c>
      <c r="C1" s="9" t="s">
        <v>443</v>
      </c>
      <c r="D1" s="9" t="s">
        <v>444</v>
      </c>
      <c r="E1" s="8" t="s">
        <v>445</v>
      </c>
      <c r="F1" s="8" t="s">
        <v>446</v>
      </c>
      <c r="G1" s="9" t="s">
        <v>447</v>
      </c>
      <c r="H1" s="8" t="s">
        <v>448</v>
      </c>
      <c r="I1" s="9" t="s">
        <v>449</v>
      </c>
      <c r="J1" s="9" t="s">
        <v>450</v>
      </c>
      <c r="K1" s="10" t="s">
        <v>451</v>
      </c>
    </row>
    <row r="2" spans="1:11" ht="28.5" customHeight="1">
      <c r="A2" s="66">
        <v>1</v>
      </c>
      <c r="B2" s="68" t="s">
        <v>0</v>
      </c>
      <c r="C2" s="68" t="s">
        <v>4</v>
      </c>
      <c r="D2" s="98" t="s">
        <v>2</v>
      </c>
      <c r="E2" s="69" t="s">
        <v>877</v>
      </c>
      <c r="F2" s="69" t="s">
        <v>875</v>
      </c>
      <c r="G2" s="69" t="s">
        <v>876</v>
      </c>
      <c r="H2" s="69" t="s">
        <v>210</v>
      </c>
      <c r="I2" s="69" t="s">
        <v>211</v>
      </c>
      <c r="J2" s="68">
        <v>2016</v>
      </c>
      <c r="K2" s="99">
        <v>6</v>
      </c>
    </row>
    <row r="3" spans="1:11" ht="82.5" customHeight="1">
      <c r="A3" s="66">
        <v>2</v>
      </c>
      <c r="B3" s="68" t="s">
        <v>0</v>
      </c>
      <c r="C3" s="68" t="s">
        <v>1</v>
      </c>
      <c r="D3" s="98" t="s">
        <v>2</v>
      </c>
      <c r="E3" s="69" t="s">
        <v>844</v>
      </c>
      <c r="F3" s="69" t="s">
        <v>872</v>
      </c>
      <c r="G3" s="69" t="s">
        <v>873</v>
      </c>
      <c r="H3" s="69" t="s">
        <v>843</v>
      </c>
      <c r="I3" s="98"/>
      <c r="J3" s="68">
        <v>2016</v>
      </c>
      <c r="K3" s="99">
        <v>8</v>
      </c>
    </row>
    <row r="4" spans="1:11" ht="89.25" customHeight="1">
      <c r="A4" s="66">
        <v>3</v>
      </c>
      <c r="B4" s="68" t="s">
        <v>0</v>
      </c>
      <c r="C4" s="68" t="s">
        <v>1</v>
      </c>
      <c r="D4" s="98" t="s">
        <v>2</v>
      </c>
      <c r="E4" s="69" t="s">
        <v>846</v>
      </c>
      <c r="F4" s="69" t="s">
        <v>845</v>
      </c>
      <c r="G4" s="69" t="s">
        <v>874</v>
      </c>
      <c r="H4" s="69" t="s">
        <v>847</v>
      </c>
      <c r="I4" s="98" t="s">
        <v>3</v>
      </c>
      <c r="J4" s="68">
        <v>2017</v>
      </c>
      <c r="K4" s="99">
        <v>1</v>
      </c>
    </row>
    <row r="5" spans="1:11" ht="32.25" customHeight="1">
      <c r="A5" s="66">
        <v>4</v>
      </c>
      <c r="B5" s="68" t="s">
        <v>0</v>
      </c>
      <c r="C5" s="68" t="s">
        <v>4</v>
      </c>
      <c r="D5" s="98" t="s">
        <v>5</v>
      </c>
      <c r="E5" s="69" t="s">
        <v>6</v>
      </c>
      <c r="F5" s="69" t="s">
        <v>490</v>
      </c>
      <c r="G5" s="69" t="s">
        <v>7</v>
      </c>
      <c r="H5" s="69" t="s">
        <v>8</v>
      </c>
      <c r="I5" s="69" t="s">
        <v>895</v>
      </c>
      <c r="J5" s="68">
        <v>2017</v>
      </c>
      <c r="K5" s="99">
        <v>1</v>
      </c>
    </row>
    <row r="6" spans="1:11" ht="38.25" customHeight="1">
      <c r="A6" s="90">
        <v>1</v>
      </c>
      <c r="B6" s="57" t="s">
        <v>440</v>
      </c>
      <c r="C6" s="59" t="s">
        <v>4</v>
      </c>
      <c r="D6" s="92" t="s">
        <v>2</v>
      </c>
      <c r="E6" s="58" t="s">
        <v>605</v>
      </c>
      <c r="F6" s="92" t="s">
        <v>491</v>
      </c>
      <c r="G6" s="58" t="s">
        <v>420</v>
      </c>
      <c r="H6" s="92" t="s">
        <v>422</v>
      </c>
      <c r="I6" s="92"/>
      <c r="J6" s="59">
        <v>2016</v>
      </c>
      <c r="K6" s="100">
        <v>3</v>
      </c>
    </row>
    <row r="7" spans="1:11" ht="36" customHeight="1" thickBot="1">
      <c r="A7" s="87">
        <v>2</v>
      </c>
      <c r="B7" s="62" t="s">
        <v>440</v>
      </c>
      <c r="C7" s="64" t="s">
        <v>4</v>
      </c>
      <c r="D7" s="94" t="s">
        <v>2</v>
      </c>
      <c r="E7" s="63" t="s">
        <v>604</v>
      </c>
      <c r="F7" s="94" t="s">
        <v>492</v>
      </c>
      <c r="G7" s="63" t="s">
        <v>420</v>
      </c>
      <c r="H7" s="94" t="s">
        <v>421</v>
      </c>
      <c r="I7" s="94"/>
      <c r="J7" s="64">
        <v>2016</v>
      </c>
      <c r="K7" s="101">
        <v>3</v>
      </c>
    </row>
  </sheetData>
  <sheetProtection/>
  <printOptions/>
  <pageMargins left="0.5511811023622047" right="0.15748031496062992" top="0.7874015748031497" bottom="0.5905511811023623" header="0.31496062992125984" footer="0.31496062992125984"/>
  <pageSetup fitToHeight="0" fitToWidth="1" horizontalDpi="600" verticalDpi="600" orientation="landscape" paperSize="9" scale="98"/>
</worksheet>
</file>

<file path=xl/worksheets/sheet10.xml><?xml version="1.0" encoding="utf-8"?>
<worksheet xmlns="http://schemas.openxmlformats.org/spreadsheetml/2006/main" xmlns:r="http://schemas.openxmlformats.org/officeDocument/2006/relationships">
  <sheetPr>
    <pageSetUpPr fitToPage="1"/>
  </sheetPr>
  <dimension ref="A1:M177"/>
  <sheetViews>
    <sheetView workbookViewId="0" topLeftCell="A133">
      <selection activeCell="L6" sqref="L6"/>
    </sheetView>
  </sheetViews>
  <sheetFormatPr defaultColWidth="13.00390625" defaultRowHeight="15"/>
  <cols>
    <col min="1" max="1" width="3.7109375" style="16" customWidth="1"/>
    <col min="2" max="2" width="9.140625" style="38" customWidth="1"/>
    <col min="3" max="4" width="7.140625" style="38" customWidth="1"/>
    <col min="5" max="5" width="22.140625" style="17" customWidth="1"/>
    <col min="6" max="6" width="26.7109375" style="17" customWidth="1"/>
    <col min="7" max="7" width="23.7109375" style="17" customWidth="1"/>
    <col min="8" max="8" width="5.28125" style="39" customWidth="1"/>
    <col min="9" max="9" width="5.28125" style="38" customWidth="1"/>
    <col min="10" max="10" width="5.140625" style="39" customWidth="1"/>
    <col min="11" max="11" width="10.00390625" style="38" customWidth="1"/>
    <col min="12" max="12" width="15.8515625" style="17" customWidth="1"/>
    <col min="13" max="16384" width="13.00390625" style="16" customWidth="1"/>
  </cols>
  <sheetData>
    <row r="1" spans="1:12" s="11" customFormat="1" ht="30" customHeight="1">
      <c r="A1" s="12" t="s">
        <v>511</v>
      </c>
      <c r="B1" s="2" t="s">
        <v>512</v>
      </c>
      <c r="C1" s="2" t="s">
        <v>513</v>
      </c>
      <c r="D1" s="2" t="s">
        <v>514</v>
      </c>
      <c r="E1" s="2" t="s">
        <v>515</v>
      </c>
      <c r="F1" s="2" t="s">
        <v>516</v>
      </c>
      <c r="G1" s="2" t="s">
        <v>517</v>
      </c>
      <c r="H1" s="3" t="s">
        <v>518</v>
      </c>
      <c r="I1" s="3" t="s">
        <v>519</v>
      </c>
      <c r="J1" s="3" t="s">
        <v>520</v>
      </c>
      <c r="K1" s="2" t="s">
        <v>521</v>
      </c>
      <c r="L1" s="31" t="s">
        <v>522</v>
      </c>
    </row>
    <row r="2" spans="1:13" s="34" customFormat="1" ht="60" customHeight="1">
      <c r="A2" s="48">
        <v>1</v>
      </c>
      <c r="B2" s="49" t="s">
        <v>85</v>
      </c>
      <c r="C2" s="49" t="s">
        <v>62</v>
      </c>
      <c r="D2" s="49" t="s">
        <v>63</v>
      </c>
      <c r="E2" s="50" t="s">
        <v>647</v>
      </c>
      <c r="F2" s="50" t="s">
        <v>88</v>
      </c>
      <c r="G2" s="50" t="s">
        <v>87</v>
      </c>
      <c r="H2" s="51">
        <v>2016</v>
      </c>
      <c r="I2" s="51">
        <v>4</v>
      </c>
      <c r="J2" s="51">
        <v>2</v>
      </c>
      <c r="K2" s="49" t="s">
        <v>548</v>
      </c>
      <c r="L2" s="52"/>
      <c r="M2" s="42"/>
    </row>
    <row r="3" spans="1:13" s="34" customFormat="1" ht="69" customHeight="1">
      <c r="A3" s="48">
        <v>2</v>
      </c>
      <c r="B3" s="49" t="s">
        <v>85</v>
      </c>
      <c r="C3" s="49" t="s">
        <v>62</v>
      </c>
      <c r="D3" s="49" t="s">
        <v>63</v>
      </c>
      <c r="E3" s="50" t="s">
        <v>648</v>
      </c>
      <c r="F3" s="50" t="s">
        <v>86</v>
      </c>
      <c r="G3" s="50" t="s">
        <v>87</v>
      </c>
      <c r="H3" s="51">
        <v>2016</v>
      </c>
      <c r="I3" s="51">
        <v>4</v>
      </c>
      <c r="J3" s="51">
        <v>2</v>
      </c>
      <c r="K3" s="49" t="s">
        <v>548</v>
      </c>
      <c r="L3" s="52"/>
      <c r="M3" s="42"/>
    </row>
    <row r="4" spans="1:13" s="34" customFormat="1" ht="35.25" customHeight="1">
      <c r="A4" s="48">
        <v>3</v>
      </c>
      <c r="B4" s="49" t="s">
        <v>85</v>
      </c>
      <c r="C4" s="49" t="s">
        <v>62</v>
      </c>
      <c r="D4" s="49" t="s">
        <v>63</v>
      </c>
      <c r="E4" s="50" t="s">
        <v>649</v>
      </c>
      <c r="F4" s="50" t="s">
        <v>322</v>
      </c>
      <c r="G4" s="50" t="s">
        <v>87</v>
      </c>
      <c r="H4" s="51">
        <v>2016</v>
      </c>
      <c r="I4" s="51">
        <v>4</v>
      </c>
      <c r="J4" s="51">
        <v>2</v>
      </c>
      <c r="K4" s="49" t="s">
        <v>548</v>
      </c>
      <c r="L4" s="52"/>
      <c r="M4" s="42"/>
    </row>
    <row r="5" spans="1:13" s="34" customFormat="1" ht="34.5" customHeight="1">
      <c r="A5" s="48">
        <v>4</v>
      </c>
      <c r="B5" s="49" t="s">
        <v>85</v>
      </c>
      <c r="C5" s="49" t="s">
        <v>62</v>
      </c>
      <c r="D5" s="49" t="s">
        <v>63</v>
      </c>
      <c r="E5" s="50" t="s">
        <v>650</v>
      </c>
      <c r="F5" s="50" t="s">
        <v>338</v>
      </c>
      <c r="G5" s="50" t="s">
        <v>87</v>
      </c>
      <c r="H5" s="51">
        <v>2016</v>
      </c>
      <c r="I5" s="51">
        <v>4</v>
      </c>
      <c r="J5" s="51">
        <v>2</v>
      </c>
      <c r="K5" s="49" t="s">
        <v>548</v>
      </c>
      <c r="L5" s="52" t="s">
        <v>339</v>
      </c>
      <c r="M5" s="42"/>
    </row>
    <row r="6" spans="1:13" s="34" customFormat="1" ht="98.25" customHeight="1">
      <c r="A6" s="48">
        <v>5</v>
      </c>
      <c r="B6" s="49" t="s">
        <v>85</v>
      </c>
      <c r="C6" s="49" t="s">
        <v>62</v>
      </c>
      <c r="D6" s="49" t="s">
        <v>67</v>
      </c>
      <c r="E6" s="50" t="s">
        <v>651</v>
      </c>
      <c r="F6" s="50" t="s">
        <v>184</v>
      </c>
      <c r="G6" s="50" t="s">
        <v>106</v>
      </c>
      <c r="H6" s="51">
        <v>2016</v>
      </c>
      <c r="I6" s="51">
        <v>4</v>
      </c>
      <c r="J6" s="51">
        <v>23</v>
      </c>
      <c r="K6" s="49" t="s">
        <v>549</v>
      </c>
      <c r="L6" s="52" t="s">
        <v>185</v>
      </c>
      <c r="M6" s="42"/>
    </row>
    <row r="7" spans="1:13" s="34" customFormat="1" ht="59.25" customHeight="1">
      <c r="A7" s="48">
        <v>6</v>
      </c>
      <c r="B7" s="49" t="s">
        <v>85</v>
      </c>
      <c r="C7" s="49" t="s">
        <v>62</v>
      </c>
      <c r="D7" s="49" t="s">
        <v>67</v>
      </c>
      <c r="E7" s="50" t="s">
        <v>652</v>
      </c>
      <c r="F7" s="50" t="s">
        <v>108</v>
      </c>
      <c r="G7" s="50" t="s">
        <v>106</v>
      </c>
      <c r="H7" s="51">
        <v>2016</v>
      </c>
      <c r="I7" s="51">
        <v>4</v>
      </c>
      <c r="J7" s="51">
        <v>23</v>
      </c>
      <c r="K7" s="49" t="s">
        <v>549</v>
      </c>
      <c r="L7" s="52" t="s">
        <v>91</v>
      </c>
      <c r="M7" s="42"/>
    </row>
    <row r="8" spans="1:13" s="34" customFormat="1" ht="82.5" customHeight="1">
      <c r="A8" s="48">
        <v>7</v>
      </c>
      <c r="B8" s="49" t="s">
        <v>85</v>
      </c>
      <c r="C8" s="49" t="s">
        <v>62</v>
      </c>
      <c r="D8" s="49" t="s">
        <v>67</v>
      </c>
      <c r="E8" s="50" t="s">
        <v>653</v>
      </c>
      <c r="F8" s="50" t="s">
        <v>81</v>
      </c>
      <c r="G8" s="50" t="s">
        <v>106</v>
      </c>
      <c r="H8" s="51">
        <v>2016</v>
      </c>
      <c r="I8" s="51">
        <v>4</v>
      </c>
      <c r="J8" s="51">
        <v>23</v>
      </c>
      <c r="K8" s="49" t="s">
        <v>549</v>
      </c>
      <c r="L8" s="52" t="s">
        <v>91</v>
      </c>
      <c r="M8" s="42"/>
    </row>
    <row r="9" spans="1:13" s="34" customFormat="1" ht="59.25" customHeight="1">
      <c r="A9" s="48">
        <v>8</v>
      </c>
      <c r="B9" s="49" t="s">
        <v>85</v>
      </c>
      <c r="C9" s="49" t="s">
        <v>62</v>
      </c>
      <c r="D9" s="49" t="s">
        <v>67</v>
      </c>
      <c r="E9" s="50" t="s">
        <v>859</v>
      </c>
      <c r="F9" s="50" t="s">
        <v>860</v>
      </c>
      <c r="G9" s="50" t="s">
        <v>861</v>
      </c>
      <c r="H9" s="51">
        <v>2016</v>
      </c>
      <c r="I9" s="51">
        <v>4</v>
      </c>
      <c r="J9" s="51">
        <v>23</v>
      </c>
      <c r="K9" s="49" t="s">
        <v>549</v>
      </c>
      <c r="L9" s="52" t="s">
        <v>91</v>
      </c>
      <c r="M9" s="42"/>
    </row>
    <row r="10" spans="1:13" s="34" customFormat="1" ht="73.5" customHeight="1">
      <c r="A10" s="48">
        <v>9</v>
      </c>
      <c r="B10" s="49" t="s">
        <v>85</v>
      </c>
      <c r="C10" s="49" t="s">
        <v>62</v>
      </c>
      <c r="D10" s="49" t="s">
        <v>67</v>
      </c>
      <c r="E10" s="50" t="s">
        <v>863</v>
      </c>
      <c r="F10" s="50" t="s">
        <v>862</v>
      </c>
      <c r="G10" s="50" t="s">
        <v>106</v>
      </c>
      <c r="H10" s="51">
        <v>2016</v>
      </c>
      <c r="I10" s="51">
        <v>4</v>
      </c>
      <c r="J10" s="51">
        <v>23</v>
      </c>
      <c r="K10" s="49" t="s">
        <v>549</v>
      </c>
      <c r="L10" s="52" t="s">
        <v>91</v>
      </c>
      <c r="M10" s="42"/>
    </row>
    <row r="11" spans="1:13" s="34" customFormat="1" ht="60.75" customHeight="1">
      <c r="A11" s="48">
        <v>10</v>
      </c>
      <c r="B11" s="49" t="s">
        <v>85</v>
      </c>
      <c r="C11" s="49" t="s">
        <v>62</v>
      </c>
      <c r="D11" s="49" t="s">
        <v>67</v>
      </c>
      <c r="E11" s="50" t="s">
        <v>654</v>
      </c>
      <c r="F11" s="50" t="s">
        <v>107</v>
      </c>
      <c r="G11" s="50" t="s">
        <v>106</v>
      </c>
      <c r="H11" s="51">
        <v>2016</v>
      </c>
      <c r="I11" s="51">
        <v>4</v>
      </c>
      <c r="J11" s="51">
        <v>23</v>
      </c>
      <c r="K11" s="49" t="s">
        <v>549</v>
      </c>
      <c r="L11" s="52" t="s">
        <v>91</v>
      </c>
      <c r="M11" s="42"/>
    </row>
    <row r="12" spans="1:13" s="34" customFormat="1" ht="60" customHeight="1">
      <c r="A12" s="48">
        <v>11</v>
      </c>
      <c r="B12" s="49" t="s">
        <v>85</v>
      </c>
      <c r="C12" s="49" t="s">
        <v>62</v>
      </c>
      <c r="D12" s="49" t="s">
        <v>67</v>
      </c>
      <c r="E12" s="50" t="s">
        <v>655</v>
      </c>
      <c r="F12" s="50" t="s">
        <v>347</v>
      </c>
      <c r="G12" s="50" t="s">
        <v>106</v>
      </c>
      <c r="H12" s="51">
        <v>2016</v>
      </c>
      <c r="I12" s="51">
        <v>4</v>
      </c>
      <c r="J12" s="51">
        <v>23</v>
      </c>
      <c r="K12" s="49" t="s">
        <v>549</v>
      </c>
      <c r="L12" s="52"/>
      <c r="M12" s="42"/>
    </row>
    <row r="13" spans="1:13" s="34" customFormat="1" ht="72" customHeight="1">
      <c r="A13" s="48">
        <v>12</v>
      </c>
      <c r="B13" s="49" t="s">
        <v>85</v>
      </c>
      <c r="C13" s="49" t="s">
        <v>62</v>
      </c>
      <c r="D13" s="49" t="s">
        <v>67</v>
      </c>
      <c r="E13" s="50" t="s">
        <v>656</v>
      </c>
      <c r="F13" s="50" t="s">
        <v>298</v>
      </c>
      <c r="G13" s="50" t="s">
        <v>106</v>
      </c>
      <c r="H13" s="51">
        <v>2016</v>
      </c>
      <c r="I13" s="51">
        <v>4</v>
      </c>
      <c r="J13" s="51">
        <v>24</v>
      </c>
      <c r="K13" s="49" t="s">
        <v>549</v>
      </c>
      <c r="L13" s="52" t="s">
        <v>91</v>
      </c>
      <c r="M13" s="42"/>
    </row>
    <row r="14" spans="1:13" s="34" customFormat="1" ht="51" customHeight="1">
      <c r="A14" s="48">
        <v>13</v>
      </c>
      <c r="B14" s="49" t="s">
        <v>85</v>
      </c>
      <c r="C14" s="49" t="s">
        <v>62</v>
      </c>
      <c r="D14" s="49" t="s">
        <v>67</v>
      </c>
      <c r="E14" s="50" t="s">
        <v>657</v>
      </c>
      <c r="F14" s="50" t="s">
        <v>112</v>
      </c>
      <c r="G14" s="50" t="s">
        <v>106</v>
      </c>
      <c r="H14" s="51">
        <v>2016</v>
      </c>
      <c r="I14" s="51">
        <v>4</v>
      </c>
      <c r="J14" s="51">
        <v>24</v>
      </c>
      <c r="K14" s="49" t="s">
        <v>549</v>
      </c>
      <c r="L14" s="52" t="s">
        <v>91</v>
      </c>
      <c r="M14" s="42"/>
    </row>
    <row r="15" spans="1:13" s="34" customFormat="1" ht="62.25" customHeight="1">
      <c r="A15" s="48">
        <v>14</v>
      </c>
      <c r="B15" s="49" t="s">
        <v>85</v>
      </c>
      <c r="C15" s="49" t="s">
        <v>62</v>
      </c>
      <c r="D15" s="49" t="s">
        <v>67</v>
      </c>
      <c r="E15" s="50" t="s">
        <v>658</v>
      </c>
      <c r="F15" s="50" t="s">
        <v>110</v>
      </c>
      <c r="G15" s="50" t="s">
        <v>106</v>
      </c>
      <c r="H15" s="51">
        <v>2016</v>
      </c>
      <c r="I15" s="51">
        <v>4</v>
      </c>
      <c r="J15" s="51">
        <v>24</v>
      </c>
      <c r="K15" s="49" t="s">
        <v>549</v>
      </c>
      <c r="L15" s="52" t="s">
        <v>91</v>
      </c>
      <c r="M15" s="42"/>
    </row>
    <row r="16" spans="1:13" s="34" customFormat="1" ht="72" customHeight="1">
      <c r="A16" s="48">
        <v>15</v>
      </c>
      <c r="B16" s="49" t="s">
        <v>85</v>
      </c>
      <c r="C16" s="49" t="s">
        <v>62</v>
      </c>
      <c r="D16" s="49" t="s">
        <v>67</v>
      </c>
      <c r="E16" s="50" t="s">
        <v>659</v>
      </c>
      <c r="F16" s="50" t="s">
        <v>111</v>
      </c>
      <c r="G16" s="50" t="s">
        <v>106</v>
      </c>
      <c r="H16" s="51">
        <v>2016</v>
      </c>
      <c r="I16" s="51">
        <v>4</v>
      </c>
      <c r="J16" s="51">
        <v>24</v>
      </c>
      <c r="K16" s="49" t="s">
        <v>549</v>
      </c>
      <c r="L16" s="52" t="s">
        <v>91</v>
      </c>
      <c r="M16" s="42"/>
    </row>
    <row r="17" spans="1:13" s="34" customFormat="1" ht="85.5" customHeight="1">
      <c r="A17" s="48">
        <v>16</v>
      </c>
      <c r="B17" s="49" t="s">
        <v>85</v>
      </c>
      <c r="C17" s="49" t="s">
        <v>62</v>
      </c>
      <c r="D17" s="49" t="s">
        <v>67</v>
      </c>
      <c r="E17" s="50" t="s">
        <v>660</v>
      </c>
      <c r="F17" s="50" t="s">
        <v>109</v>
      </c>
      <c r="G17" s="50" t="s">
        <v>106</v>
      </c>
      <c r="H17" s="51">
        <v>2016</v>
      </c>
      <c r="I17" s="51">
        <v>4</v>
      </c>
      <c r="J17" s="51">
        <v>24</v>
      </c>
      <c r="K17" s="49" t="s">
        <v>549</v>
      </c>
      <c r="L17" s="52"/>
      <c r="M17" s="42"/>
    </row>
    <row r="18" spans="1:13" s="34" customFormat="1" ht="62.25" customHeight="1">
      <c r="A18" s="48">
        <v>17</v>
      </c>
      <c r="B18" s="49" t="s">
        <v>85</v>
      </c>
      <c r="C18" s="49" t="s">
        <v>62</v>
      </c>
      <c r="D18" s="49" t="s">
        <v>67</v>
      </c>
      <c r="E18" s="50" t="s">
        <v>865</v>
      </c>
      <c r="F18" s="50" t="s">
        <v>864</v>
      </c>
      <c r="G18" s="50" t="s">
        <v>106</v>
      </c>
      <c r="H18" s="51">
        <v>2016</v>
      </c>
      <c r="I18" s="51">
        <v>4</v>
      </c>
      <c r="J18" s="51">
        <v>24</v>
      </c>
      <c r="K18" s="49" t="s">
        <v>549</v>
      </c>
      <c r="L18" s="52" t="s">
        <v>91</v>
      </c>
      <c r="M18" s="42"/>
    </row>
    <row r="19" spans="1:13" s="34" customFormat="1" ht="48.75" customHeight="1">
      <c r="A19" s="48">
        <v>18</v>
      </c>
      <c r="B19" s="49" t="s">
        <v>85</v>
      </c>
      <c r="C19" s="49" t="s">
        <v>62</v>
      </c>
      <c r="D19" s="49" t="s">
        <v>67</v>
      </c>
      <c r="E19" s="50" t="s">
        <v>665</v>
      </c>
      <c r="F19" s="50" t="s">
        <v>116</v>
      </c>
      <c r="G19" s="50" t="s">
        <v>106</v>
      </c>
      <c r="H19" s="51">
        <v>2016</v>
      </c>
      <c r="I19" s="51">
        <v>4</v>
      </c>
      <c r="J19" s="51">
        <v>25</v>
      </c>
      <c r="K19" s="49" t="s">
        <v>549</v>
      </c>
      <c r="L19" s="52" t="s">
        <v>91</v>
      </c>
      <c r="M19" s="42"/>
    </row>
    <row r="20" spans="1:13" s="34" customFormat="1" ht="75" customHeight="1">
      <c r="A20" s="48">
        <v>19</v>
      </c>
      <c r="B20" s="49" t="s">
        <v>85</v>
      </c>
      <c r="C20" s="49" t="s">
        <v>62</v>
      </c>
      <c r="D20" s="49" t="s">
        <v>67</v>
      </c>
      <c r="E20" s="50" t="s">
        <v>666</v>
      </c>
      <c r="F20" s="50" t="s">
        <v>115</v>
      </c>
      <c r="G20" s="50" t="s">
        <v>106</v>
      </c>
      <c r="H20" s="51">
        <v>2016</v>
      </c>
      <c r="I20" s="51">
        <v>4</v>
      </c>
      <c r="J20" s="51">
        <v>25</v>
      </c>
      <c r="K20" s="49" t="s">
        <v>549</v>
      </c>
      <c r="L20" s="52" t="s">
        <v>91</v>
      </c>
      <c r="M20" s="42"/>
    </row>
    <row r="21" spans="1:13" s="34" customFormat="1" ht="89.25" customHeight="1">
      <c r="A21" s="48">
        <v>20</v>
      </c>
      <c r="B21" s="49" t="s">
        <v>85</v>
      </c>
      <c r="C21" s="49" t="s">
        <v>62</v>
      </c>
      <c r="D21" s="49" t="s">
        <v>67</v>
      </c>
      <c r="E21" s="50" t="s">
        <v>667</v>
      </c>
      <c r="F21" s="50" t="s">
        <v>117</v>
      </c>
      <c r="G21" s="50" t="s">
        <v>106</v>
      </c>
      <c r="H21" s="51">
        <v>2016</v>
      </c>
      <c r="I21" s="51">
        <v>4</v>
      </c>
      <c r="J21" s="51">
        <v>25</v>
      </c>
      <c r="K21" s="49" t="s">
        <v>549</v>
      </c>
      <c r="L21" s="52" t="s">
        <v>91</v>
      </c>
      <c r="M21" s="42"/>
    </row>
    <row r="22" spans="1:13" s="34" customFormat="1" ht="72.75" customHeight="1">
      <c r="A22" s="48">
        <v>21</v>
      </c>
      <c r="B22" s="49" t="s">
        <v>85</v>
      </c>
      <c r="C22" s="49" t="s">
        <v>62</v>
      </c>
      <c r="D22" s="49" t="s">
        <v>67</v>
      </c>
      <c r="E22" s="50" t="s">
        <v>668</v>
      </c>
      <c r="F22" s="50" t="s">
        <v>113</v>
      </c>
      <c r="G22" s="50" t="s">
        <v>106</v>
      </c>
      <c r="H22" s="51">
        <v>2016</v>
      </c>
      <c r="I22" s="51">
        <v>4</v>
      </c>
      <c r="J22" s="51">
        <v>25</v>
      </c>
      <c r="K22" s="49" t="s">
        <v>549</v>
      </c>
      <c r="L22" s="52"/>
      <c r="M22" s="42"/>
    </row>
    <row r="23" spans="1:13" s="34" customFormat="1" ht="97.5" customHeight="1">
      <c r="A23" s="48">
        <v>22</v>
      </c>
      <c r="B23" s="49" t="s">
        <v>85</v>
      </c>
      <c r="C23" s="49" t="s">
        <v>62</v>
      </c>
      <c r="D23" s="49" t="s">
        <v>67</v>
      </c>
      <c r="E23" s="50" t="s">
        <v>669</v>
      </c>
      <c r="F23" s="50" t="s">
        <v>114</v>
      </c>
      <c r="G23" s="50" t="s">
        <v>106</v>
      </c>
      <c r="H23" s="51">
        <v>2016</v>
      </c>
      <c r="I23" s="51">
        <v>4</v>
      </c>
      <c r="J23" s="51">
        <v>25</v>
      </c>
      <c r="K23" s="49" t="s">
        <v>549</v>
      </c>
      <c r="L23" s="52"/>
      <c r="M23" s="42"/>
    </row>
    <row r="24" spans="1:13" s="34" customFormat="1" ht="60.75" customHeight="1">
      <c r="A24" s="48">
        <v>23</v>
      </c>
      <c r="B24" s="49" t="s">
        <v>85</v>
      </c>
      <c r="C24" s="49" t="s">
        <v>62</v>
      </c>
      <c r="D24" s="49" t="s">
        <v>67</v>
      </c>
      <c r="E24" s="50" t="s">
        <v>670</v>
      </c>
      <c r="F24" s="50" t="s">
        <v>344</v>
      </c>
      <c r="G24" s="50" t="s">
        <v>106</v>
      </c>
      <c r="H24" s="51">
        <v>2016</v>
      </c>
      <c r="I24" s="51">
        <v>4</v>
      </c>
      <c r="J24" s="51">
        <v>25</v>
      </c>
      <c r="K24" s="49" t="s">
        <v>549</v>
      </c>
      <c r="L24" s="52" t="s">
        <v>91</v>
      </c>
      <c r="M24" s="42"/>
    </row>
    <row r="25" spans="1:13" s="34" customFormat="1" ht="95.25" customHeight="1">
      <c r="A25" s="48">
        <v>24</v>
      </c>
      <c r="B25" s="49" t="s">
        <v>85</v>
      </c>
      <c r="C25" s="49" t="s">
        <v>62</v>
      </c>
      <c r="D25" s="49" t="s">
        <v>67</v>
      </c>
      <c r="E25" s="50" t="s">
        <v>671</v>
      </c>
      <c r="F25" s="50" t="s">
        <v>419</v>
      </c>
      <c r="G25" s="50" t="s">
        <v>106</v>
      </c>
      <c r="H25" s="51">
        <v>2016</v>
      </c>
      <c r="I25" s="51">
        <v>4</v>
      </c>
      <c r="J25" s="51">
        <v>25</v>
      </c>
      <c r="K25" s="49" t="s">
        <v>549</v>
      </c>
      <c r="L25" s="52"/>
      <c r="M25" s="42"/>
    </row>
    <row r="26" spans="1:13" s="34" customFormat="1" ht="109.5" customHeight="1">
      <c r="A26" s="48">
        <v>25</v>
      </c>
      <c r="B26" s="49" t="s">
        <v>85</v>
      </c>
      <c r="C26" s="49" t="s">
        <v>89</v>
      </c>
      <c r="D26" s="49"/>
      <c r="E26" s="50" t="s">
        <v>867</v>
      </c>
      <c r="F26" s="50" t="s">
        <v>866</v>
      </c>
      <c r="G26" s="50" t="s">
        <v>868</v>
      </c>
      <c r="H26" s="51">
        <v>2016</v>
      </c>
      <c r="I26" s="51">
        <v>5</v>
      </c>
      <c r="J26" s="51">
        <v>6</v>
      </c>
      <c r="K26" s="49" t="s">
        <v>807</v>
      </c>
      <c r="L26" s="52" t="s">
        <v>91</v>
      </c>
      <c r="M26" s="42"/>
    </row>
    <row r="27" spans="1:13" s="34" customFormat="1" ht="96.75" customHeight="1">
      <c r="A27" s="48">
        <v>26</v>
      </c>
      <c r="B27" s="49" t="s">
        <v>85</v>
      </c>
      <c r="C27" s="49" t="s">
        <v>89</v>
      </c>
      <c r="D27" s="49"/>
      <c r="E27" s="50" t="s">
        <v>672</v>
      </c>
      <c r="F27" s="50" t="s">
        <v>92</v>
      </c>
      <c r="G27" s="50" t="s">
        <v>90</v>
      </c>
      <c r="H27" s="51">
        <v>2016</v>
      </c>
      <c r="I27" s="51">
        <v>5</v>
      </c>
      <c r="J27" s="51">
        <v>6</v>
      </c>
      <c r="K27" s="49" t="s">
        <v>807</v>
      </c>
      <c r="L27" s="52" t="s">
        <v>91</v>
      </c>
      <c r="M27" s="42"/>
    </row>
    <row r="28" spans="1:13" s="34" customFormat="1" ht="107.25" customHeight="1">
      <c r="A28" s="48">
        <v>27</v>
      </c>
      <c r="B28" s="49" t="s">
        <v>85</v>
      </c>
      <c r="C28" s="49" t="s">
        <v>89</v>
      </c>
      <c r="D28" s="49"/>
      <c r="E28" s="50" t="s">
        <v>673</v>
      </c>
      <c r="F28" s="50" t="s">
        <v>93</v>
      </c>
      <c r="G28" s="50" t="s">
        <v>90</v>
      </c>
      <c r="H28" s="51">
        <v>2016</v>
      </c>
      <c r="I28" s="51">
        <v>5</v>
      </c>
      <c r="J28" s="51">
        <v>6</v>
      </c>
      <c r="K28" s="49" t="s">
        <v>807</v>
      </c>
      <c r="L28" s="52"/>
      <c r="M28" s="42"/>
    </row>
    <row r="29" spans="1:13" s="34" customFormat="1" ht="57.75" customHeight="1">
      <c r="A29" s="48">
        <v>28</v>
      </c>
      <c r="B29" s="49" t="s">
        <v>85</v>
      </c>
      <c r="C29" s="49" t="s">
        <v>62</v>
      </c>
      <c r="D29" s="49" t="s">
        <v>63</v>
      </c>
      <c r="E29" s="50" t="s">
        <v>674</v>
      </c>
      <c r="F29" s="50" t="s">
        <v>232</v>
      </c>
      <c r="G29" s="50" t="s">
        <v>233</v>
      </c>
      <c r="H29" s="51">
        <v>2016</v>
      </c>
      <c r="I29" s="51">
        <v>5</v>
      </c>
      <c r="J29" s="51">
        <v>14</v>
      </c>
      <c r="K29" s="49" t="s">
        <v>550</v>
      </c>
      <c r="L29" s="52"/>
      <c r="M29" s="42"/>
    </row>
    <row r="30" spans="1:13" s="34" customFormat="1" ht="84.75" customHeight="1">
      <c r="A30" s="48">
        <v>29</v>
      </c>
      <c r="B30" s="49" t="s">
        <v>85</v>
      </c>
      <c r="C30" s="49" t="s">
        <v>62</v>
      </c>
      <c r="D30" s="49" t="s">
        <v>67</v>
      </c>
      <c r="E30" s="50" t="s">
        <v>675</v>
      </c>
      <c r="F30" s="50" t="s">
        <v>103</v>
      </c>
      <c r="G30" s="50" t="s">
        <v>104</v>
      </c>
      <c r="H30" s="51">
        <v>2016</v>
      </c>
      <c r="I30" s="51">
        <v>5</v>
      </c>
      <c r="J30" s="51">
        <v>27</v>
      </c>
      <c r="K30" s="49" t="s">
        <v>551</v>
      </c>
      <c r="L30" s="52" t="s">
        <v>838</v>
      </c>
      <c r="M30" s="42"/>
    </row>
    <row r="31" spans="1:13" s="34" customFormat="1" ht="71.25" customHeight="1">
      <c r="A31" s="48">
        <v>30</v>
      </c>
      <c r="B31" s="49" t="s">
        <v>85</v>
      </c>
      <c r="C31" s="49" t="s">
        <v>62</v>
      </c>
      <c r="D31" s="49" t="s">
        <v>67</v>
      </c>
      <c r="E31" s="50" t="s">
        <v>676</v>
      </c>
      <c r="F31" s="50" t="s">
        <v>105</v>
      </c>
      <c r="G31" s="50" t="s">
        <v>104</v>
      </c>
      <c r="H31" s="51">
        <v>2016</v>
      </c>
      <c r="I31" s="51">
        <v>5</v>
      </c>
      <c r="J31" s="51">
        <v>27</v>
      </c>
      <c r="K31" s="49" t="s">
        <v>551</v>
      </c>
      <c r="L31" s="52" t="s">
        <v>837</v>
      </c>
      <c r="M31" s="42"/>
    </row>
    <row r="32" spans="1:13" s="34" customFormat="1" ht="84.75" customHeight="1">
      <c r="A32" s="48">
        <v>31</v>
      </c>
      <c r="B32" s="49" t="s">
        <v>85</v>
      </c>
      <c r="C32" s="49" t="s">
        <v>62</v>
      </c>
      <c r="D32" s="49" t="s">
        <v>63</v>
      </c>
      <c r="E32" s="50" t="s">
        <v>677</v>
      </c>
      <c r="F32" s="50" t="s">
        <v>99</v>
      </c>
      <c r="G32" s="50" t="s">
        <v>100</v>
      </c>
      <c r="H32" s="51">
        <v>2016</v>
      </c>
      <c r="I32" s="51">
        <v>5</v>
      </c>
      <c r="J32" s="51">
        <v>27</v>
      </c>
      <c r="K32" s="49" t="s">
        <v>552</v>
      </c>
      <c r="L32" s="52"/>
      <c r="M32" s="42"/>
    </row>
    <row r="33" spans="1:13" s="34" customFormat="1" ht="63" customHeight="1">
      <c r="A33" s="48">
        <v>32</v>
      </c>
      <c r="B33" s="49" t="s">
        <v>85</v>
      </c>
      <c r="C33" s="49" t="s">
        <v>62</v>
      </c>
      <c r="D33" s="49" t="s">
        <v>63</v>
      </c>
      <c r="E33" s="50" t="s">
        <v>678</v>
      </c>
      <c r="F33" s="50" t="s">
        <v>101</v>
      </c>
      <c r="G33" s="50" t="s">
        <v>100</v>
      </c>
      <c r="H33" s="51">
        <v>2016</v>
      </c>
      <c r="I33" s="51">
        <v>5</v>
      </c>
      <c r="J33" s="51">
        <v>27</v>
      </c>
      <c r="K33" s="49" t="s">
        <v>552</v>
      </c>
      <c r="L33" s="52"/>
      <c r="M33" s="42"/>
    </row>
    <row r="34" spans="1:13" s="34" customFormat="1" ht="84.75" customHeight="1">
      <c r="A34" s="48">
        <v>33</v>
      </c>
      <c r="B34" s="49" t="s">
        <v>85</v>
      </c>
      <c r="C34" s="49" t="s">
        <v>62</v>
      </c>
      <c r="D34" s="49" t="s">
        <v>63</v>
      </c>
      <c r="E34" s="50" t="s">
        <v>679</v>
      </c>
      <c r="F34" s="50" t="s">
        <v>102</v>
      </c>
      <c r="G34" s="50" t="s">
        <v>100</v>
      </c>
      <c r="H34" s="51">
        <v>2016</v>
      </c>
      <c r="I34" s="51">
        <v>5</v>
      </c>
      <c r="J34" s="51">
        <v>28</v>
      </c>
      <c r="K34" s="49" t="s">
        <v>552</v>
      </c>
      <c r="L34" s="52"/>
      <c r="M34" s="42"/>
    </row>
    <row r="35" spans="1:13" s="34" customFormat="1" ht="99" customHeight="1">
      <c r="A35" s="48">
        <v>34</v>
      </c>
      <c r="B35" s="49" t="s">
        <v>85</v>
      </c>
      <c r="C35" s="49" t="s">
        <v>89</v>
      </c>
      <c r="D35" s="49"/>
      <c r="E35" s="50" t="s">
        <v>680</v>
      </c>
      <c r="F35" s="50" t="s">
        <v>281</v>
      </c>
      <c r="G35" s="50" t="s">
        <v>282</v>
      </c>
      <c r="H35" s="51">
        <v>2016</v>
      </c>
      <c r="I35" s="51">
        <v>6</v>
      </c>
      <c r="J35" s="51">
        <v>3</v>
      </c>
      <c r="K35" s="49" t="s">
        <v>704</v>
      </c>
      <c r="L35" s="52"/>
      <c r="M35" s="42"/>
    </row>
    <row r="36" spans="1:13" s="34" customFormat="1" ht="48.75" customHeight="1">
      <c r="A36" s="48">
        <v>35</v>
      </c>
      <c r="B36" s="49" t="s">
        <v>85</v>
      </c>
      <c r="C36" s="49" t="s">
        <v>62</v>
      </c>
      <c r="D36" s="49" t="s">
        <v>63</v>
      </c>
      <c r="E36" s="50" t="s">
        <v>681</v>
      </c>
      <c r="F36" s="50" t="s">
        <v>252</v>
      </c>
      <c r="G36" s="50" t="s">
        <v>253</v>
      </c>
      <c r="H36" s="51">
        <v>2016</v>
      </c>
      <c r="I36" s="51">
        <v>6</v>
      </c>
      <c r="J36" s="51">
        <v>4</v>
      </c>
      <c r="K36" s="49" t="s">
        <v>551</v>
      </c>
      <c r="L36" s="52" t="s">
        <v>254</v>
      </c>
      <c r="M36" s="42"/>
    </row>
    <row r="37" spans="1:13" s="34" customFormat="1" ht="84" customHeight="1">
      <c r="A37" s="48">
        <v>36</v>
      </c>
      <c r="B37" s="49" t="s">
        <v>85</v>
      </c>
      <c r="C37" s="49" t="s">
        <v>62</v>
      </c>
      <c r="D37" s="49" t="s">
        <v>67</v>
      </c>
      <c r="E37" s="50" t="s">
        <v>685</v>
      </c>
      <c r="F37" s="50" t="s">
        <v>132</v>
      </c>
      <c r="G37" s="50" t="s">
        <v>133</v>
      </c>
      <c r="H37" s="51">
        <v>2016</v>
      </c>
      <c r="I37" s="51">
        <v>6</v>
      </c>
      <c r="J37" s="51">
        <v>10</v>
      </c>
      <c r="K37" s="49" t="s">
        <v>553</v>
      </c>
      <c r="L37" s="52" t="s">
        <v>134</v>
      </c>
      <c r="M37" s="42"/>
    </row>
    <row r="38" spans="1:13" s="34" customFormat="1" ht="86.25" customHeight="1">
      <c r="A38" s="48">
        <v>37</v>
      </c>
      <c r="B38" s="49" t="s">
        <v>85</v>
      </c>
      <c r="C38" s="49" t="s">
        <v>62</v>
      </c>
      <c r="D38" s="49" t="s">
        <v>67</v>
      </c>
      <c r="E38" s="50" t="s">
        <v>684</v>
      </c>
      <c r="F38" s="50" t="s">
        <v>307</v>
      </c>
      <c r="G38" s="50" t="s">
        <v>133</v>
      </c>
      <c r="H38" s="51">
        <v>2016</v>
      </c>
      <c r="I38" s="51">
        <v>6</v>
      </c>
      <c r="J38" s="51">
        <v>10</v>
      </c>
      <c r="K38" s="49" t="s">
        <v>553</v>
      </c>
      <c r="L38" s="52" t="s">
        <v>308</v>
      </c>
      <c r="M38" s="42"/>
    </row>
    <row r="39" spans="1:13" s="34" customFormat="1" ht="73.5" customHeight="1">
      <c r="A39" s="48">
        <v>38</v>
      </c>
      <c r="B39" s="49" t="s">
        <v>85</v>
      </c>
      <c r="C39" s="49" t="s">
        <v>62</v>
      </c>
      <c r="D39" s="49" t="s">
        <v>67</v>
      </c>
      <c r="E39" s="50" t="s">
        <v>682</v>
      </c>
      <c r="F39" s="50" t="s">
        <v>234</v>
      </c>
      <c r="G39" s="50" t="s">
        <v>133</v>
      </c>
      <c r="H39" s="51">
        <v>2016</v>
      </c>
      <c r="I39" s="51">
        <v>6</v>
      </c>
      <c r="J39" s="51">
        <v>10</v>
      </c>
      <c r="K39" s="49" t="s">
        <v>553</v>
      </c>
      <c r="L39" s="52" t="s">
        <v>235</v>
      </c>
      <c r="M39" s="42"/>
    </row>
    <row r="40" spans="1:13" s="34" customFormat="1" ht="75" customHeight="1">
      <c r="A40" s="48">
        <v>39</v>
      </c>
      <c r="B40" s="49" t="s">
        <v>85</v>
      </c>
      <c r="C40" s="49" t="s">
        <v>62</v>
      </c>
      <c r="D40" s="49" t="s">
        <v>67</v>
      </c>
      <c r="E40" s="50" t="s">
        <v>683</v>
      </c>
      <c r="F40" s="50" t="s">
        <v>236</v>
      </c>
      <c r="G40" s="50" t="s">
        <v>133</v>
      </c>
      <c r="H40" s="51">
        <v>2016</v>
      </c>
      <c r="I40" s="51">
        <v>6</v>
      </c>
      <c r="J40" s="51">
        <v>10</v>
      </c>
      <c r="K40" s="49" t="s">
        <v>553</v>
      </c>
      <c r="L40" s="52" t="s">
        <v>237</v>
      </c>
      <c r="M40" s="42"/>
    </row>
    <row r="41" spans="1:13" s="34" customFormat="1" ht="76.5" customHeight="1">
      <c r="A41" s="48">
        <v>40</v>
      </c>
      <c r="B41" s="49" t="s">
        <v>85</v>
      </c>
      <c r="C41" s="49" t="s">
        <v>62</v>
      </c>
      <c r="D41" s="49" t="s">
        <v>67</v>
      </c>
      <c r="E41" s="50" t="s">
        <v>688</v>
      </c>
      <c r="F41" s="50" t="s">
        <v>135</v>
      </c>
      <c r="G41" s="50" t="s">
        <v>133</v>
      </c>
      <c r="H41" s="51">
        <v>2016</v>
      </c>
      <c r="I41" s="51">
        <v>6</v>
      </c>
      <c r="J41" s="51">
        <v>10</v>
      </c>
      <c r="K41" s="49" t="s">
        <v>553</v>
      </c>
      <c r="L41" s="52" t="s">
        <v>836</v>
      </c>
      <c r="M41" s="42"/>
    </row>
    <row r="42" spans="1:13" s="34" customFormat="1" ht="58.5" customHeight="1">
      <c r="A42" s="48">
        <v>41</v>
      </c>
      <c r="B42" s="49" t="s">
        <v>85</v>
      </c>
      <c r="C42" s="49" t="s">
        <v>62</v>
      </c>
      <c r="D42" s="49" t="s">
        <v>67</v>
      </c>
      <c r="E42" s="50" t="s">
        <v>689</v>
      </c>
      <c r="F42" s="50" t="s">
        <v>320</v>
      </c>
      <c r="G42" s="50" t="s">
        <v>133</v>
      </c>
      <c r="H42" s="51">
        <v>2016</v>
      </c>
      <c r="I42" s="51">
        <v>6</v>
      </c>
      <c r="J42" s="51">
        <v>10</v>
      </c>
      <c r="K42" s="49" t="s">
        <v>553</v>
      </c>
      <c r="L42" s="52" t="s">
        <v>835</v>
      </c>
      <c r="M42" s="42"/>
    </row>
    <row r="43" spans="1:13" s="34" customFormat="1" ht="60.75" customHeight="1">
      <c r="A43" s="48">
        <v>42</v>
      </c>
      <c r="B43" s="49" t="s">
        <v>85</v>
      </c>
      <c r="C43" s="49" t="s">
        <v>62</v>
      </c>
      <c r="D43" s="49" t="s">
        <v>67</v>
      </c>
      <c r="E43" s="50" t="s">
        <v>687</v>
      </c>
      <c r="F43" s="50" t="s">
        <v>238</v>
      </c>
      <c r="G43" s="50" t="s">
        <v>133</v>
      </c>
      <c r="H43" s="51">
        <v>2016</v>
      </c>
      <c r="I43" s="51">
        <v>6</v>
      </c>
      <c r="J43" s="51">
        <v>10</v>
      </c>
      <c r="K43" s="49" t="s">
        <v>553</v>
      </c>
      <c r="L43" s="52" t="s">
        <v>834</v>
      </c>
      <c r="M43" s="42"/>
    </row>
    <row r="44" spans="1:13" s="34" customFormat="1" ht="64.5" customHeight="1">
      <c r="A44" s="48">
        <v>43</v>
      </c>
      <c r="B44" s="49" t="s">
        <v>85</v>
      </c>
      <c r="C44" s="49" t="s">
        <v>62</v>
      </c>
      <c r="D44" s="49" t="s">
        <v>67</v>
      </c>
      <c r="E44" s="50" t="s">
        <v>686</v>
      </c>
      <c r="F44" s="50" t="s">
        <v>242</v>
      </c>
      <c r="G44" s="50" t="s">
        <v>133</v>
      </c>
      <c r="H44" s="51">
        <v>2016</v>
      </c>
      <c r="I44" s="51">
        <v>6</v>
      </c>
      <c r="J44" s="51">
        <v>10</v>
      </c>
      <c r="K44" s="49" t="s">
        <v>553</v>
      </c>
      <c r="L44" s="52" t="s">
        <v>833</v>
      </c>
      <c r="M44" s="42"/>
    </row>
    <row r="45" spans="1:13" s="34" customFormat="1" ht="97.5" customHeight="1">
      <c r="A45" s="48">
        <v>44</v>
      </c>
      <c r="B45" s="49" t="s">
        <v>85</v>
      </c>
      <c r="C45" s="49" t="s">
        <v>62</v>
      </c>
      <c r="D45" s="49" t="s">
        <v>67</v>
      </c>
      <c r="E45" s="50" t="s">
        <v>697</v>
      </c>
      <c r="F45" s="50" t="s">
        <v>239</v>
      </c>
      <c r="G45" s="50" t="s">
        <v>133</v>
      </c>
      <c r="H45" s="51">
        <v>2016</v>
      </c>
      <c r="I45" s="51">
        <v>6</v>
      </c>
      <c r="J45" s="51">
        <v>11</v>
      </c>
      <c r="K45" s="49" t="s">
        <v>555</v>
      </c>
      <c r="L45" s="52" t="s">
        <v>240</v>
      </c>
      <c r="M45" s="42"/>
    </row>
    <row r="46" spans="1:13" s="34" customFormat="1" ht="108.75" customHeight="1">
      <c r="A46" s="48">
        <v>45</v>
      </c>
      <c r="B46" s="49" t="s">
        <v>85</v>
      </c>
      <c r="C46" s="49" t="s">
        <v>62</v>
      </c>
      <c r="D46" s="49" t="s">
        <v>67</v>
      </c>
      <c r="E46" s="50" t="s">
        <v>693</v>
      </c>
      <c r="F46" s="50" t="s">
        <v>241</v>
      </c>
      <c r="G46" s="50" t="s">
        <v>133</v>
      </c>
      <c r="H46" s="51">
        <v>2016</v>
      </c>
      <c r="I46" s="51">
        <v>6</v>
      </c>
      <c r="J46" s="51">
        <v>11</v>
      </c>
      <c r="K46" s="49" t="s">
        <v>555</v>
      </c>
      <c r="L46" s="52" t="s">
        <v>832</v>
      </c>
      <c r="M46" s="42"/>
    </row>
    <row r="47" spans="1:13" s="34" customFormat="1" ht="62.25" customHeight="1">
      <c r="A47" s="48">
        <v>46</v>
      </c>
      <c r="B47" s="49" t="s">
        <v>85</v>
      </c>
      <c r="C47" s="49" t="s">
        <v>62</v>
      </c>
      <c r="D47" s="49" t="s">
        <v>67</v>
      </c>
      <c r="E47" s="50" t="s">
        <v>696</v>
      </c>
      <c r="F47" s="50" t="s">
        <v>243</v>
      </c>
      <c r="G47" s="50" t="s">
        <v>133</v>
      </c>
      <c r="H47" s="51">
        <v>2016</v>
      </c>
      <c r="I47" s="51">
        <v>6</v>
      </c>
      <c r="J47" s="51">
        <v>11</v>
      </c>
      <c r="K47" s="49" t="s">
        <v>555</v>
      </c>
      <c r="L47" s="52" t="s">
        <v>831</v>
      </c>
      <c r="M47" s="42"/>
    </row>
    <row r="48" spans="1:13" s="34" customFormat="1" ht="87" customHeight="1">
      <c r="A48" s="48">
        <v>47</v>
      </c>
      <c r="B48" s="49" t="s">
        <v>85</v>
      </c>
      <c r="C48" s="49" t="s">
        <v>62</v>
      </c>
      <c r="D48" s="49" t="s">
        <v>67</v>
      </c>
      <c r="E48" s="50" t="s">
        <v>694</v>
      </c>
      <c r="F48" s="50" t="s">
        <v>244</v>
      </c>
      <c r="G48" s="50" t="s">
        <v>133</v>
      </c>
      <c r="H48" s="51">
        <v>2016</v>
      </c>
      <c r="I48" s="51">
        <v>6</v>
      </c>
      <c r="J48" s="51">
        <v>11</v>
      </c>
      <c r="K48" s="49" t="s">
        <v>555</v>
      </c>
      <c r="L48" s="52" t="s">
        <v>830</v>
      </c>
      <c r="M48" s="42"/>
    </row>
    <row r="49" spans="1:13" s="34" customFormat="1" ht="63" customHeight="1">
      <c r="A49" s="48">
        <v>48</v>
      </c>
      <c r="B49" s="49" t="s">
        <v>85</v>
      </c>
      <c r="C49" s="49" t="s">
        <v>62</v>
      </c>
      <c r="D49" s="49" t="s">
        <v>67</v>
      </c>
      <c r="E49" s="50" t="s">
        <v>695</v>
      </c>
      <c r="F49" s="50" t="s">
        <v>245</v>
      </c>
      <c r="G49" s="50" t="s">
        <v>133</v>
      </c>
      <c r="H49" s="51">
        <v>2016</v>
      </c>
      <c r="I49" s="51">
        <v>6</v>
      </c>
      <c r="J49" s="51">
        <v>11</v>
      </c>
      <c r="K49" s="49" t="s">
        <v>555</v>
      </c>
      <c r="L49" s="52" t="s">
        <v>829</v>
      </c>
      <c r="M49" s="42"/>
    </row>
    <row r="50" spans="1:13" s="34" customFormat="1" ht="135.75" customHeight="1">
      <c r="A50" s="48">
        <v>49</v>
      </c>
      <c r="B50" s="49" t="s">
        <v>85</v>
      </c>
      <c r="C50" s="49" t="s">
        <v>62</v>
      </c>
      <c r="D50" s="49" t="s">
        <v>67</v>
      </c>
      <c r="E50" s="50" t="s">
        <v>720</v>
      </c>
      <c r="F50" s="50" t="s">
        <v>277</v>
      </c>
      <c r="G50" s="50" t="s">
        <v>133</v>
      </c>
      <c r="H50" s="51">
        <v>2016</v>
      </c>
      <c r="I50" s="51">
        <v>6</v>
      </c>
      <c r="J50" s="51">
        <v>12</v>
      </c>
      <c r="K50" s="49" t="s">
        <v>555</v>
      </c>
      <c r="L50" s="52" t="s">
        <v>278</v>
      </c>
      <c r="M50" s="42"/>
    </row>
    <row r="51" spans="1:13" s="34" customFormat="1" ht="52.5" customHeight="1">
      <c r="A51" s="48">
        <v>50</v>
      </c>
      <c r="B51" s="49" t="s">
        <v>85</v>
      </c>
      <c r="C51" s="49" t="s">
        <v>62</v>
      </c>
      <c r="D51" s="49" t="s">
        <v>63</v>
      </c>
      <c r="E51" s="50" t="s">
        <v>690</v>
      </c>
      <c r="F51" s="50" t="s">
        <v>118</v>
      </c>
      <c r="G51" s="50" t="s">
        <v>119</v>
      </c>
      <c r="H51" s="51">
        <v>2016</v>
      </c>
      <c r="I51" s="51">
        <v>6</v>
      </c>
      <c r="J51" s="51">
        <v>11</v>
      </c>
      <c r="K51" s="49" t="s">
        <v>554</v>
      </c>
      <c r="L51" s="52" t="s">
        <v>120</v>
      </c>
      <c r="M51" s="42"/>
    </row>
    <row r="52" spans="1:13" s="34" customFormat="1" ht="111" customHeight="1">
      <c r="A52" s="48">
        <v>51</v>
      </c>
      <c r="B52" s="49" t="s">
        <v>85</v>
      </c>
      <c r="C52" s="49" t="s">
        <v>62</v>
      </c>
      <c r="D52" s="49" t="s">
        <v>63</v>
      </c>
      <c r="E52" s="50" t="s">
        <v>692</v>
      </c>
      <c r="F52" s="50" t="s">
        <v>121</v>
      </c>
      <c r="G52" s="50" t="s">
        <v>119</v>
      </c>
      <c r="H52" s="51">
        <v>2016</v>
      </c>
      <c r="I52" s="51">
        <v>6</v>
      </c>
      <c r="J52" s="51">
        <v>11</v>
      </c>
      <c r="K52" s="49" t="s">
        <v>554</v>
      </c>
      <c r="L52" s="52" t="s">
        <v>122</v>
      </c>
      <c r="M52" s="42"/>
    </row>
    <row r="53" spans="1:13" s="34" customFormat="1" ht="62.25" customHeight="1">
      <c r="A53" s="48">
        <v>52</v>
      </c>
      <c r="B53" s="49" t="s">
        <v>85</v>
      </c>
      <c r="C53" s="49" t="s">
        <v>62</v>
      </c>
      <c r="D53" s="49" t="s">
        <v>63</v>
      </c>
      <c r="E53" s="50" t="s">
        <v>691</v>
      </c>
      <c r="F53" s="50" t="s">
        <v>123</v>
      </c>
      <c r="G53" s="50" t="s">
        <v>119</v>
      </c>
      <c r="H53" s="51">
        <v>2016</v>
      </c>
      <c r="I53" s="51">
        <v>6</v>
      </c>
      <c r="J53" s="51">
        <v>11</v>
      </c>
      <c r="K53" s="49" t="s">
        <v>554</v>
      </c>
      <c r="L53" s="52" t="s">
        <v>124</v>
      </c>
      <c r="M53" s="42"/>
    </row>
    <row r="54" spans="1:13" s="34" customFormat="1" ht="52.5" customHeight="1">
      <c r="A54" s="48">
        <v>53</v>
      </c>
      <c r="B54" s="49" t="s">
        <v>85</v>
      </c>
      <c r="C54" s="49" t="s">
        <v>62</v>
      </c>
      <c r="D54" s="49" t="s">
        <v>67</v>
      </c>
      <c r="E54" s="50" t="s">
        <v>698</v>
      </c>
      <c r="F54" s="50" t="s">
        <v>883</v>
      </c>
      <c r="G54" s="50" t="s">
        <v>884</v>
      </c>
      <c r="H54" s="51">
        <v>2016</v>
      </c>
      <c r="I54" s="51">
        <v>6</v>
      </c>
      <c r="J54" s="51">
        <v>17</v>
      </c>
      <c r="K54" s="49" t="s">
        <v>551</v>
      </c>
      <c r="L54" s="52" t="s">
        <v>828</v>
      </c>
      <c r="M54" s="42"/>
    </row>
    <row r="55" spans="1:13" s="34" customFormat="1" ht="64.5" customHeight="1">
      <c r="A55" s="48">
        <v>54</v>
      </c>
      <c r="B55" s="49" t="s">
        <v>85</v>
      </c>
      <c r="C55" s="49" t="s">
        <v>62</v>
      </c>
      <c r="D55" s="49" t="s">
        <v>67</v>
      </c>
      <c r="E55" s="50" t="s">
        <v>699</v>
      </c>
      <c r="F55" s="50" t="s">
        <v>95</v>
      </c>
      <c r="G55" s="50" t="s">
        <v>94</v>
      </c>
      <c r="H55" s="51">
        <v>2016</v>
      </c>
      <c r="I55" s="51">
        <v>6</v>
      </c>
      <c r="J55" s="51">
        <v>18</v>
      </c>
      <c r="K55" s="49" t="s">
        <v>551</v>
      </c>
      <c r="L55" s="52" t="s">
        <v>827</v>
      </c>
      <c r="M55" s="42"/>
    </row>
    <row r="56" spans="1:13" s="34" customFormat="1" ht="52.5" customHeight="1">
      <c r="A56" s="48">
        <v>55</v>
      </c>
      <c r="B56" s="49" t="s">
        <v>85</v>
      </c>
      <c r="C56" s="49" t="s">
        <v>62</v>
      </c>
      <c r="D56" s="49" t="s">
        <v>63</v>
      </c>
      <c r="E56" s="50" t="s">
        <v>700</v>
      </c>
      <c r="F56" s="50" t="s">
        <v>96</v>
      </c>
      <c r="G56" s="50" t="s">
        <v>97</v>
      </c>
      <c r="H56" s="51">
        <v>2016</v>
      </c>
      <c r="I56" s="51">
        <v>6</v>
      </c>
      <c r="J56" s="51">
        <v>18</v>
      </c>
      <c r="K56" s="49" t="s">
        <v>556</v>
      </c>
      <c r="L56" s="52"/>
      <c r="M56" s="42"/>
    </row>
    <row r="57" spans="1:13" s="34" customFormat="1" ht="61.5" customHeight="1">
      <c r="A57" s="48">
        <v>56</v>
      </c>
      <c r="B57" s="49" t="s">
        <v>85</v>
      </c>
      <c r="C57" s="49" t="s">
        <v>62</v>
      </c>
      <c r="D57" s="49" t="s">
        <v>63</v>
      </c>
      <c r="E57" s="50" t="s">
        <v>701</v>
      </c>
      <c r="F57" s="50" t="s">
        <v>98</v>
      </c>
      <c r="G57" s="50" t="s">
        <v>97</v>
      </c>
      <c r="H57" s="51">
        <v>2016</v>
      </c>
      <c r="I57" s="51">
        <v>6</v>
      </c>
      <c r="J57" s="51">
        <v>18</v>
      </c>
      <c r="K57" s="49" t="s">
        <v>556</v>
      </c>
      <c r="L57" s="52"/>
      <c r="M57" s="42"/>
    </row>
    <row r="58" spans="1:13" s="34" customFormat="1" ht="109.5" customHeight="1">
      <c r="A58" s="48">
        <v>57</v>
      </c>
      <c r="B58" s="49" t="s">
        <v>85</v>
      </c>
      <c r="C58" s="49" t="s">
        <v>89</v>
      </c>
      <c r="D58" s="49"/>
      <c r="E58" s="50" t="s">
        <v>702</v>
      </c>
      <c r="F58" s="50" t="s">
        <v>144</v>
      </c>
      <c r="G58" s="50" t="s">
        <v>841</v>
      </c>
      <c r="H58" s="51">
        <v>2016</v>
      </c>
      <c r="I58" s="51">
        <v>6</v>
      </c>
      <c r="J58" s="51">
        <v>29</v>
      </c>
      <c r="K58" s="49" t="s">
        <v>806</v>
      </c>
      <c r="L58" s="52"/>
      <c r="M58" s="42"/>
    </row>
    <row r="59" spans="1:13" s="34" customFormat="1" ht="154.5" customHeight="1">
      <c r="A59" s="48">
        <v>58</v>
      </c>
      <c r="B59" s="49" t="s">
        <v>85</v>
      </c>
      <c r="C59" s="49" t="s">
        <v>89</v>
      </c>
      <c r="D59" s="49"/>
      <c r="E59" s="50" t="s">
        <v>703</v>
      </c>
      <c r="F59" s="50" t="s">
        <v>54</v>
      </c>
      <c r="G59" s="50" t="s">
        <v>841</v>
      </c>
      <c r="H59" s="51">
        <v>2016</v>
      </c>
      <c r="I59" s="51">
        <v>6</v>
      </c>
      <c r="J59" s="51">
        <v>29</v>
      </c>
      <c r="K59" s="49" t="s">
        <v>806</v>
      </c>
      <c r="L59" s="52" t="s">
        <v>91</v>
      </c>
      <c r="M59" s="42"/>
    </row>
    <row r="60" spans="1:13" s="34" customFormat="1" ht="61.5" customHeight="1">
      <c r="A60" s="48">
        <v>59</v>
      </c>
      <c r="B60" s="49" t="s">
        <v>85</v>
      </c>
      <c r="C60" s="49" t="s">
        <v>62</v>
      </c>
      <c r="D60" s="49" t="s">
        <v>67</v>
      </c>
      <c r="E60" s="50" t="s">
        <v>712</v>
      </c>
      <c r="F60" s="50" t="s">
        <v>138</v>
      </c>
      <c r="G60" s="50" t="s">
        <v>137</v>
      </c>
      <c r="H60" s="51">
        <v>2016</v>
      </c>
      <c r="I60" s="51">
        <v>6</v>
      </c>
      <c r="J60" s="51">
        <v>30</v>
      </c>
      <c r="K60" s="49" t="s">
        <v>557</v>
      </c>
      <c r="L60" s="52" t="s">
        <v>826</v>
      </c>
      <c r="M60" s="42"/>
    </row>
    <row r="61" spans="1:13" s="34" customFormat="1" ht="62.25" customHeight="1">
      <c r="A61" s="48">
        <v>60</v>
      </c>
      <c r="B61" s="49" t="s">
        <v>85</v>
      </c>
      <c r="C61" s="49" t="s">
        <v>62</v>
      </c>
      <c r="D61" s="49" t="s">
        <v>67</v>
      </c>
      <c r="E61" s="50" t="s">
        <v>714</v>
      </c>
      <c r="F61" s="50" t="s">
        <v>136</v>
      </c>
      <c r="G61" s="50" t="s">
        <v>137</v>
      </c>
      <c r="H61" s="51">
        <v>2016</v>
      </c>
      <c r="I61" s="51">
        <v>6</v>
      </c>
      <c r="J61" s="51">
        <v>30</v>
      </c>
      <c r="K61" s="49" t="s">
        <v>557</v>
      </c>
      <c r="L61" s="52" t="s">
        <v>825</v>
      </c>
      <c r="M61" s="42"/>
    </row>
    <row r="62" spans="1:13" s="34" customFormat="1" ht="74.25" customHeight="1">
      <c r="A62" s="48">
        <v>61</v>
      </c>
      <c r="B62" s="49" t="s">
        <v>85</v>
      </c>
      <c r="C62" s="49" t="s">
        <v>62</v>
      </c>
      <c r="D62" s="49" t="s">
        <v>63</v>
      </c>
      <c r="E62" s="50" t="s">
        <v>713</v>
      </c>
      <c r="F62" s="50" t="s">
        <v>127</v>
      </c>
      <c r="G62" s="50" t="s">
        <v>128</v>
      </c>
      <c r="H62" s="51">
        <v>2016</v>
      </c>
      <c r="I62" s="51">
        <v>7</v>
      </c>
      <c r="J62" s="51">
        <v>2</v>
      </c>
      <c r="K62" s="49" t="s">
        <v>558</v>
      </c>
      <c r="L62" s="52"/>
      <c r="M62" s="42"/>
    </row>
    <row r="63" spans="1:13" s="34" customFormat="1" ht="75" customHeight="1">
      <c r="A63" s="48">
        <v>62</v>
      </c>
      <c r="B63" s="49" t="s">
        <v>85</v>
      </c>
      <c r="C63" s="49" t="s">
        <v>62</v>
      </c>
      <c r="D63" s="49" t="s">
        <v>63</v>
      </c>
      <c r="E63" s="50" t="s">
        <v>721</v>
      </c>
      <c r="F63" s="50" t="s">
        <v>129</v>
      </c>
      <c r="G63" s="50" t="s">
        <v>128</v>
      </c>
      <c r="H63" s="51">
        <v>2016</v>
      </c>
      <c r="I63" s="51">
        <v>7</v>
      </c>
      <c r="J63" s="51">
        <v>2</v>
      </c>
      <c r="K63" s="49" t="s">
        <v>558</v>
      </c>
      <c r="L63" s="52"/>
      <c r="M63" s="42"/>
    </row>
    <row r="64" spans="1:13" s="34" customFormat="1" ht="39" customHeight="1">
      <c r="A64" s="48">
        <v>63</v>
      </c>
      <c r="B64" s="49" t="s">
        <v>85</v>
      </c>
      <c r="C64" s="49" t="s">
        <v>62</v>
      </c>
      <c r="D64" s="49" t="s">
        <v>63</v>
      </c>
      <c r="E64" s="50" t="s">
        <v>722</v>
      </c>
      <c r="F64" s="50" t="s">
        <v>323</v>
      </c>
      <c r="G64" s="50" t="s">
        <v>324</v>
      </c>
      <c r="H64" s="51">
        <v>2016</v>
      </c>
      <c r="I64" s="51">
        <v>7</v>
      </c>
      <c r="J64" s="51">
        <v>6</v>
      </c>
      <c r="K64" s="49" t="s">
        <v>559</v>
      </c>
      <c r="L64" s="52"/>
      <c r="M64" s="42"/>
    </row>
    <row r="65" spans="1:13" s="34" customFormat="1" ht="73.5" customHeight="1">
      <c r="A65" s="48">
        <v>64</v>
      </c>
      <c r="B65" s="49" t="s">
        <v>85</v>
      </c>
      <c r="C65" s="49" t="s">
        <v>62</v>
      </c>
      <c r="D65" s="49" t="s">
        <v>63</v>
      </c>
      <c r="E65" s="50" t="s">
        <v>723</v>
      </c>
      <c r="F65" s="50" t="s">
        <v>139</v>
      </c>
      <c r="G65" s="50" t="s">
        <v>140</v>
      </c>
      <c r="H65" s="51">
        <v>2016</v>
      </c>
      <c r="I65" s="51">
        <v>7</v>
      </c>
      <c r="J65" s="51">
        <v>8</v>
      </c>
      <c r="K65" s="49" t="s">
        <v>551</v>
      </c>
      <c r="L65" s="52"/>
      <c r="M65" s="42"/>
    </row>
    <row r="66" spans="1:13" s="34" customFormat="1" ht="60" customHeight="1">
      <c r="A66" s="48">
        <v>65</v>
      </c>
      <c r="B66" s="49" t="s">
        <v>85</v>
      </c>
      <c r="C66" s="49" t="s">
        <v>62</v>
      </c>
      <c r="D66" s="49" t="s">
        <v>67</v>
      </c>
      <c r="E66" s="50" t="s">
        <v>724</v>
      </c>
      <c r="F66" s="50" t="s">
        <v>125</v>
      </c>
      <c r="G66" s="50" t="s">
        <v>126</v>
      </c>
      <c r="H66" s="51">
        <v>2016</v>
      </c>
      <c r="I66" s="51">
        <v>7</v>
      </c>
      <c r="J66" s="51">
        <v>9</v>
      </c>
      <c r="K66" s="49" t="s">
        <v>557</v>
      </c>
      <c r="L66" s="52"/>
      <c r="M66" s="42"/>
    </row>
    <row r="67" spans="1:13" s="34" customFormat="1" ht="87.75" customHeight="1">
      <c r="A67" s="48">
        <v>66</v>
      </c>
      <c r="B67" s="49" t="s">
        <v>85</v>
      </c>
      <c r="C67" s="49" t="s">
        <v>89</v>
      </c>
      <c r="D67" s="49"/>
      <c r="E67" s="50" t="s">
        <v>725</v>
      </c>
      <c r="F67" s="50" t="s">
        <v>196</v>
      </c>
      <c r="G67" s="50" t="s">
        <v>197</v>
      </c>
      <c r="H67" s="51">
        <v>2016</v>
      </c>
      <c r="I67" s="51">
        <v>7</v>
      </c>
      <c r="J67" s="51">
        <v>20</v>
      </c>
      <c r="K67" s="49" t="s">
        <v>198</v>
      </c>
      <c r="L67" s="52" t="s">
        <v>91</v>
      </c>
      <c r="M67" s="42"/>
    </row>
    <row r="68" spans="1:13" s="34" customFormat="1" ht="36" customHeight="1">
      <c r="A68" s="48">
        <v>67</v>
      </c>
      <c r="B68" s="49" t="s">
        <v>85</v>
      </c>
      <c r="C68" s="49" t="s">
        <v>62</v>
      </c>
      <c r="D68" s="49" t="s">
        <v>63</v>
      </c>
      <c r="E68" s="50" t="s">
        <v>726</v>
      </c>
      <c r="F68" s="50" t="s">
        <v>299</v>
      </c>
      <c r="G68" s="50" t="s">
        <v>300</v>
      </c>
      <c r="H68" s="51">
        <v>2016</v>
      </c>
      <c r="I68" s="51">
        <v>7</v>
      </c>
      <c r="J68" s="51">
        <v>20</v>
      </c>
      <c r="K68" s="49" t="s">
        <v>551</v>
      </c>
      <c r="L68" s="52"/>
      <c r="M68" s="42"/>
    </row>
    <row r="69" spans="1:13" s="34" customFormat="1" ht="63" customHeight="1">
      <c r="A69" s="48">
        <v>68</v>
      </c>
      <c r="B69" s="49" t="s">
        <v>85</v>
      </c>
      <c r="C69" s="49" t="s">
        <v>62</v>
      </c>
      <c r="D69" s="49" t="s">
        <v>67</v>
      </c>
      <c r="E69" s="50" t="s">
        <v>727</v>
      </c>
      <c r="F69" s="50" t="s">
        <v>130</v>
      </c>
      <c r="G69" s="50" t="s">
        <v>131</v>
      </c>
      <c r="H69" s="51">
        <v>2016</v>
      </c>
      <c r="I69" s="51">
        <v>7</v>
      </c>
      <c r="J69" s="51">
        <v>20</v>
      </c>
      <c r="K69" s="49" t="s">
        <v>560</v>
      </c>
      <c r="L69" s="52" t="s">
        <v>824</v>
      </c>
      <c r="M69" s="42"/>
    </row>
    <row r="70" spans="1:13" s="34" customFormat="1" ht="38.25" customHeight="1">
      <c r="A70" s="48">
        <v>69</v>
      </c>
      <c r="B70" s="49" t="s">
        <v>85</v>
      </c>
      <c r="C70" s="49" t="s">
        <v>62</v>
      </c>
      <c r="D70" s="49" t="s">
        <v>63</v>
      </c>
      <c r="E70" s="50" t="s">
        <v>728</v>
      </c>
      <c r="F70" s="50" t="s">
        <v>350</v>
      </c>
      <c r="G70" s="50" t="s">
        <v>351</v>
      </c>
      <c r="H70" s="51">
        <v>2016</v>
      </c>
      <c r="I70" s="51">
        <v>7</v>
      </c>
      <c r="J70" s="51">
        <v>25</v>
      </c>
      <c r="K70" s="49" t="s">
        <v>706</v>
      </c>
      <c r="L70" s="52"/>
      <c r="M70" s="42"/>
    </row>
    <row r="71" spans="1:13" s="34" customFormat="1" ht="85.5" customHeight="1">
      <c r="A71" s="48">
        <v>70</v>
      </c>
      <c r="B71" s="49" t="s">
        <v>85</v>
      </c>
      <c r="C71" s="49" t="s">
        <v>62</v>
      </c>
      <c r="D71" s="49" t="s">
        <v>67</v>
      </c>
      <c r="E71" s="50" t="s">
        <v>729</v>
      </c>
      <c r="F71" s="50" t="s">
        <v>143</v>
      </c>
      <c r="G71" s="50" t="s">
        <v>142</v>
      </c>
      <c r="H71" s="51">
        <v>2016</v>
      </c>
      <c r="I71" s="51">
        <v>7</v>
      </c>
      <c r="J71" s="51">
        <v>28</v>
      </c>
      <c r="K71" s="49" t="s">
        <v>561</v>
      </c>
      <c r="L71" s="52" t="s">
        <v>91</v>
      </c>
      <c r="M71" s="42"/>
    </row>
    <row r="72" spans="1:13" s="34" customFormat="1" ht="72.75" customHeight="1">
      <c r="A72" s="48">
        <v>71</v>
      </c>
      <c r="B72" s="49" t="s">
        <v>85</v>
      </c>
      <c r="C72" s="49" t="s">
        <v>62</v>
      </c>
      <c r="D72" s="49" t="s">
        <v>67</v>
      </c>
      <c r="E72" s="50" t="s">
        <v>730</v>
      </c>
      <c r="F72" s="50" t="s">
        <v>301</v>
      </c>
      <c r="G72" s="50" t="s">
        <v>142</v>
      </c>
      <c r="H72" s="51">
        <v>2016</v>
      </c>
      <c r="I72" s="51">
        <v>7</v>
      </c>
      <c r="J72" s="51">
        <v>28</v>
      </c>
      <c r="K72" s="49" t="s">
        <v>561</v>
      </c>
      <c r="L72" s="52" t="s">
        <v>91</v>
      </c>
      <c r="M72" s="42"/>
    </row>
    <row r="73" spans="1:13" s="34" customFormat="1" ht="64.5" customHeight="1">
      <c r="A73" s="48">
        <v>72</v>
      </c>
      <c r="B73" s="49" t="s">
        <v>85</v>
      </c>
      <c r="C73" s="49" t="s">
        <v>62</v>
      </c>
      <c r="D73" s="49" t="s">
        <v>67</v>
      </c>
      <c r="E73" s="50" t="s">
        <v>731</v>
      </c>
      <c r="F73" s="50" t="s">
        <v>141</v>
      </c>
      <c r="G73" s="50" t="s">
        <v>142</v>
      </c>
      <c r="H73" s="51">
        <v>2016</v>
      </c>
      <c r="I73" s="51">
        <v>7</v>
      </c>
      <c r="J73" s="51">
        <v>28</v>
      </c>
      <c r="K73" s="49" t="s">
        <v>561</v>
      </c>
      <c r="L73" s="52" t="s">
        <v>91</v>
      </c>
      <c r="M73" s="42"/>
    </row>
    <row r="74" spans="1:13" s="34" customFormat="1" ht="107.25" customHeight="1">
      <c r="A74" s="48">
        <v>73</v>
      </c>
      <c r="B74" s="49" t="s">
        <v>85</v>
      </c>
      <c r="C74" s="49" t="s">
        <v>89</v>
      </c>
      <c r="D74" s="49"/>
      <c r="E74" s="50" t="s">
        <v>885</v>
      </c>
      <c r="F74" s="50" t="s">
        <v>886</v>
      </c>
      <c r="G74" s="50" t="s">
        <v>887</v>
      </c>
      <c r="H74" s="51">
        <v>2016</v>
      </c>
      <c r="I74" s="51">
        <v>8</v>
      </c>
      <c r="J74" s="51">
        <v>20</v>
      </c>
      <c r="K74" s="49" t="s">
        <v>888</v>
      </c>
      <c r="L74" s="52" t="s">
        <v>91</v>
      </c>
      <c r="M74" s="42"/>
    </row>
    <row r="75" spans="1:13" s="34" customFormat="1" ht="111.75" customHeight="1">
      <c r="A75" s="48">
        <v>74</v>
      </c>
      <c r="B75" s="49" t="s">
        <v>85</v>
      </c>
      <c r="C75" s="49" t="s">
        <v>89</v>
      </c>
      <c r="D75" s="49" t="s">
        <v>67</v>
      </c>
      <c r="E75" s="50" t="s">
        <v>732</v>
      </c>
      <c r="F75" s="50" t="s">
        <v>161</v>
      </c>
      <c r="G75" s="50" t="s">
        <v>162</v>
      </c>
      <c r="H75" s="51">
        <v>2016</v>
      </c>
      <c r="I75" s="51">
        <v>8</v>
      </c>
      <c r="J75" s="51">
        <v>20</v>
      </c>
      <c r="K75" s="49" t="s">
        <v>163</v>
      </c>
      <c r="L75" s="52" t="s">
        <v>91</v>
      </c>
      <c r="M75" s="42"/>
    </row>
    <row r="76" spans="1:13" s="34" customFormat="1" ht="84.75" customHeight="1">
      <c r="A76" s="48">
        <v>75</v>
      </c>
      <c r="B76" s="49" t="s">
        <v>85</v>
      </c>
      <c r="C76" s="49" t="s">
        <v>62</v>
      </c>
      <c r="D76" s="49" t="s">
        <v>63</v>
      </c>
      <c r="E76" s="50" t="s">
        <v>733</v>
      </c>
      <c r="F76" s="50" t="s">
        <v>164</v>
      </c>
      <c r="G76" s="50" t="s">
        <v>165</v>
      </c>
      <c r="H76" s="51">
        <v>2016</v>
      </c>
      <c r="I76" s="51">
        <v>9</v>
      </c>
      <c r="J76" s="51">
        <v>8</v>
      </c>
      <c r="K76" s="49" t="s">
        <v>562</v>
      </c>
      <c r="L76" s="52"/>
      <c r="M76" s="42"/>
    </row>
    <row r="77" spans="1:13" s="34" customFormat="1" ht="75" customHeight="1">
      <c r="A77" s="48">
        <v>76</v>
      </c>
      <c r="B77" s="49" t="s">
        <v>85</v>
      </c>
      <c r="C77" s="49" t="s">
        <v>62</v>
      </c>
      <c r="D77" s="49" t="s">
        <v>67</v>
      </c>
      <c r="E77" s="50" t="s">
        <v>734</v>
      </c>
      <c r="F77" s="50" t="s">
        <v>145</v>
      </c>
      <c r="G77" s="50" t="s">
        <v>146</v>
      </c>
      <c r="H77" s="51">
        <v>2016</v>
      </c>
      <c r="I77" s="51">
        <v>9</v>
      </c>
      <c r="J77" s="51">
        <v>24</v>
      </c>
      <c r="K77" s="49" t="s">
        <v>563</v>
      </c>
      <c r="L77" s="52" t="s">
        <v>91</v>
      </c>
      <c r="M77" s="42"/>
    </row>
    <row r="78" spans="1:13" s="34" customFormat="1" ht="77.25" customHeight="1">
      <c r="A78" s="48">
        <v>77</v>
      </c>
      <c r="B78" s="49" t="s">
        <v>85</v>
      </c>
      <c r="C78" s="49" t="s">
        <v>62</v>
      </c>
      <c r="D78" s="49" t="s">
        <v>67</v>
      </c>
      <c r="E78" s="50" t="s">
        <v>735</v>
      </c>
      <c r="F78" s="50" t="s">
        <v>156</v>
      </c>
      <c r="G78" s="50" t="s">
        <v>157</v>
      </c>
      <c r="H78" s="51">
        <v>2016</v>
      </c>
      <c r="I78" s="51">
        <v>9</v>
      </c>
      <c r="J78" s="51">
        <v>30</v>
      </c>
      <c r="K78" s="49" t="s">
        <v>707</v>
      </c>
      <c r="L78" s="52" t="s">
        <v>158</v>
      </c>
      <c r="M78" s="42"/>
    </row>
    <row r="79" spans="1:13" s="34" customFormat="1" ht="51.75" customHeight="1">
      <c r="A79" s="48">
        <v>78</v>
      </c>
      <c r="B79" s="49" t="s">
        <v>85</v>
      </c>
      <c r="C79" s="49" t="s">
        <v>62</v>
      </c>
      <c r="D79" s="49" t="s">
        <v>67</v>
      </c>
      <c r="E79" s="50" t="s">
        <v>736</v>
      </c>
      <c r="F79" s="50" t="s">
        <v>248</v>
      </c>
      <c r="G79" s="50" t="s">
        <v>157</v>
      </c>
      <c r="H79" s="51">
        <v>2016</v>
      </c>
      <c r="I79" s="51">
        <v>10</v>
      </c>
      <c r="J79" s="51">
        <v>1</v>
      </c>
      <c r="K79" s="49" t="s">
        <v>707</v>
      </c>
      <c r="L79" s="52" t="s">
        <v>249</v>
      </c>
      <c r="M79" s="42"/>
    </row>
    <row r="80" spans="1:13" s="34" customFormat="1" ht="62.25" customHeight="1">
      <c r="A80" s="48">
        <v>79</v>
      </c>
      <c r="B80" s="49" t="s">
        <v>85</v>
      </c>
      <c r="C80" s="49" t="s">
        <v>62</v>
      </c>
      <c r="D80" s="49" t="s">
        <v>67</v>
      </c>
      <c r="E80" s="50" t="s">
        <v>738</v>
      </c>
      <c r="F80" s="50" t="s">
        <v>246</v>
      </c>
      <c r="G80" s="50" t="s">
        <v>157</v>
      </c>
      <c r="H80" s="51">
        <v>2016</v>
      </c>
      <c r="I80" s="51">
        <v>10</v>
      </c>
      <c r="J80" s="51">
        <v>1</v>
      </c>
      <c r="K80" s="49" t="s">
        <v>707</v>
      </c>
      <c r="L80" s="52" t="s">
        <v>247</v>
      </c>
      <c r="M80" s="42"/>
    </row>
    <row r="81" spans="1:13" s="34" customFormat="1" ht="85.5" customHeight="1">
      <c r="A81" s="48">
        <v>80</v>
      </c>
      <c r="B81" s="49" t="s">
        <v>85</v>
      </c>
      <c r="C81" s="49" t="s">
        <v>62</v>
      </c>
      <c r="D81" s="49" t="s">
        <v>67</v>
      </c>
      <c r="E81" s="50" t="s">
        <v>739</v>
      </c>
      <c r="F81" s="50" t="s">
        <v>159</v>
      </c>
      <c r="G81" s="50" t="s">
        <v>157</v>
      </c>
      <c r="H81" s="51">
        <v>2016</v>
      </c>
      <c r="I81" s="51">
        <v>10</v>
      </c>
      <c r="J81" s="51">
        <v>1</v>
      </c>
      <c r="K81" s="49" t="s">
        <v>707</v>
      </c>
      <c r="L81" s="52" t="s">
        <v>812</v>
      </c>
      <c r="M81" s="42"/>
    </row>
    <row r="82" spans="1:13" s="34" customFormat="1" ht="72" customHeight="1">
      <c r="A82" s="48">
        <v>81</v>
      </c>
      <c r="B82" s="49" t="s">
        <v>85</v>
      </c>
      <c r="C82" s="49" t="s">
        <v>62</v>
      </c>
      <c r="D82" s="49" t="s">
        <v>67</v>
      </c>
      <c r="E82" s="50" t="s">
        <v>737</v>
      </c>
      <c r="F82" s="50" t="s">
        <v>160</v>
      </c>
      <c r="G82" s="50" t="s">
        <v>157</v>
      </c>
      <c r="H82" s="51">
        <v>2016</v>
      </c>
      <c r="I82" s="51">
        <v>10</v>
      </c>
      <c r="J82" s="51">
        <v>1</v>
      </c>
      <c r="K82" s="49" t="s">
        <v>707</v>
      </c>
      <c r="L82" s="52" t="s">
        <v>811</v>
      </c>
      <c r="M82" s="42"/>
    </row>
    <row r="83" spans="1:13" s="34" customFormat="1" ht="160.5" customHeight="1">
      <c r="A83" s="48">
        <v>82</v>
      </c>
      <c r="B83" s="49" t="s">
        <v>85</v>
      </c>
      <c r="C83" s="49" t="s">
        <v>89</v>
      </c>
      <c r="D83" s="49"/>
      <c r="E83" s="50" t="s">
        <v>740</v>
      </c>
      <c r="F83" s="50" t="s">
        <v>279</v>
      </c>
      <c r="G83" s="50" t="s">
        <v>280</v>
      </c>
      <c r="H83" s="51">
        <v>2016</v>
      </c>
      <c r="I83" s="51">
        <v>10</v>
      </c>
      <c r="J83" s="51">
        <v>7</v>
      </c>
      <c r="K83" s="49" t="s">
        <v>805</v>
      </c>
      <c r="L83" s="52" t="s">
        <v>810</v>
      </c>
      <c r="M83" s="42"/>
    </row>
    <row r="84" spans="1:13" s="34" customFormat="1" ht="72.75" customHeight="1">
      <c r="A84" s="48">
        <v>83</v>
      </c>
      <c r="B84" s="49" t="s">
        <v>85</v>
      </c>
      <c r="C84" s="49" t="s">
        <v>62</v>
      </c>
      <c r="D84" s="49" t="s">
        <v>67</v>
      </c>
      <c r="E84" s="50" t="s">
        <v>741</v>
      </c>
      <c r="F84" s="50" t="s">
        <v>166</v>
      </c>
      <c r="G84" s="50" t="s">
        <v>167</v>
      </c>
      <c r="H84" s="51">
        <v>2016</v>
      </c>
      <c r="I84" s="51">
        <v>10</v>
      </c>
      <c r="J84" s="51">
        <v>8</v>
      </c>
      <c r="K84" s="49" t="s">
        <v>705</v>
      </c>
      <c r="L84" s="52" t="s">
        <v>91</v>
      </c>
      <c r="M84" s="42"/>
    </row>
    <row r="85" spans="1:13" s="34" customFormat="1" ht="72.75" customHeight="1">
      <c r="A85" s="48">
        <v>84</v>
      </c>
      <c r="B85" s="49" t="s">
        <v>85</v>
      </c>
      <c r="C85" s="49" t="s">
        <v>62</v>
      </c>
      <c r="D85" s="49" t="s">
        <v>67</v>
      </c>
      <c r="E85" s="50" t="s">
        <v>742</v>
      </c>
      <c r="F85" s="50" t="s">
        <v>151</v>
      </c>
      <c r="G85" s="50" t="s">
        <v>148</v>
      </c>
      <c r="H85" s="51">
        <v>2016</v>
      </c>
      <c r="I85" s="51">
        <v>10</v>
      </c>
      <c r="J85" s="51">
        <v>8</v>
      </c>
      <c r="K85" s="49" t="s">
        <v>708</v>
      </c>
      <c r="L85" s="52" t="s">
        <v>91</v>
      </c>
      <c r="M85" s="42"/>
    </row>
    <row r="86" spans="1:13" s="34" customFormat="1" ht="63.75" customHeight="1">
      <c r="A86" s="48">
        <v>85</v>
      </c>
      <c r="B86" s="49" t="s">
        <v>85</v>
      </c>
      <c r="C86" s="49" t="s">
        <v>62</v>
      </c>
      <c r="D86" s="49" t="s">
        <v>67</v>
      </c>
      <c r="E86" s="50" t="s">
        <v>743</v>
      </c>
      <c r="F86" s="50" t="s">
        <v>147</v>
      </c>
      <c r="G86" s="50" t="s">
        <v>148</v>
      </c>
      <c r="H86" s="51">
        <v>2016</v>
      </c>
      <c r="I86" s="51">
        <v>10</v>
      </c>
      <c r="J86" s="51">
        <v>8</v>
      </c>
      <c r="K86" s="49" t="s">
        <v>708</v>
      </c>
      <c r="L86" s="52"/>
      <c r="M86" s="42"/>
    </row>
    <row r="87" spans="1:13" s="34" customFormat="1" ht="87" customHeight="1">
      <c r="A87" s="48">
        <v>86</v>
      </c>
      <c r="B87" s="49" t="s">
        <v>85</v>
      </c>
      <c r="C87" s="49" t="s">
        <v>62</v>
      </c>
      <c r="D87" s="49" t="s">
        <v>67</v>
      </c>
      <c r="E87" s="50" t="s">
        <v>744</v>
      </c>
      <c r="F87" s="50" t="s">
        <v>150</v>
      </c>
      <c r="G87" s="50" t="s">
        <v>148</v>
      </c>
      <c r="H87" s="51">
        <v>2016</v>
      </c>
      <c r="I87" s="51">
        <v>10</v>
      </c>
      <c r="J87" s="51">
        <v>8</v>
      </c>
      <c r="K87" s="49" t="s">
        <v>708</v>
      </c>
      <c r="L87" s="52" t="s">
        <v>91</v>
      </c>
      <c r="M87" s="42"/>
    </row>
    <row r="88" spans="1:13" s="34" customFormat="1" ht="73.5" customHeight="1">
      <c r="A88" s="48">
        <v>87</v>
      </c>
      <c r="B88" s="49" t="s">
        <v>85</v>
      </c>
      <c r="C88" s="49" t="s">
        <v>62</v>
      </c>
      <c r="D88" s="49" t="s">
        <v>67</v>
      </c>
      <c r="E88" s="50" t="s">
        <v>745</v>
      </c>
      <c r="F88" s="50" t="s">
        <v>153</v>
      </c>
      <c r="G88" s="50" t="s">
        <v>148</v>
      </c>
      <c r="H88" s="51">
        <v>2016</v>
      </c>
      <c r="I88" s="51">
        <v>10</v>
      </c>
      <c r="J88" s="51">
        <v>9</v>
      </c>
      <c r="K88" s="49" t="s">
        <v>708</v>
      </c>
      <c r="L88" s="52" t="s">
        <v>91</v>
      </c>
      <c r="M88" s="42"/>
    </row>
    <row r="89" spans="1:13" s="34" customFormat="1" ht="50.25" customHeight="1">
      <c r="A89" s="48">
        <v>88</v>
      </c>
      <c r="B89" s="49" t="s">
        <v>85</v>
      </c>
      <c r="C89" s="49" t="s">
        <v>62</v>
      </c>
      <c r="D89" s="49" t="s">
        <v>67</v>
      </c>
      <c r="E89" s="50" t="s">
        <v>746</v>
      </c>
      <c r="F89" s="50" t="s">
        <v>155</v>
      </c>
      <c r="G89" s="50" t="s">
        <v>148</v>
      </c>
      <c r="H89" s="51">
        <v>2016</v>
      </c>
      <c r="I89" s="51">
        <v>10</v>
      </c>
      <c r="J89" s="51">
        <v>9</v>
      </c>
      <c r="K89" s="49" t="s">
        <v>708</v>
      </c>
      <c r="L89" s="52" t="s">
        <v>91</v>
      </c>
      <c r="M89" s="42"/>
    </row>
    <row r="90" spans="1:13" s="34" customFormat="1" ht="75" customHeight="1">
      <c r="A90" s="48">
        <v>89</v>
      </c>
      <c r="B90" s="49" t="s">
        <v>85</v>
      </c>
      <c r="C90" s="49" t="s">
        <v>62</v>
      </c>
      <c r="D90" s="49" t="s">
        <v>67</v>
      </c>
      <c r="E90" s="50" t="s">
        <v>747</v>
      </c>
      <c r="F90" s="50" t="s">
        <v>152</v>
      </c>
      <c r="G90" s="50" t="s">
        <v>148</v>
      </c>
      <c r="H90" s="51">
        <v>2016</v>
      </c>
      <c r="I90" s="51">
        <v>10</v>
      </c>
      <c r="J90" s="51">
        <v>9</v>
      </c>
      <c r="K90" s="49" t="s">
        <v>708</v>
      </c>
      <c r="L90" s="52" t="s">
        <v>91</v>
      </c>
      <c r="M90" s="42"/>
    </row>
    <row r="91" spans="1:13" s="34" customFormat="1" ht="75.75" customHeight="1">
      <c r="A91" s="48">
        <v>90</v>
      </c>
      <c r="B91" s="49" t="s">
        <v>85</v>
      </c>
      <c r="C91" s="49" t="s">
        <v>62</v>
      </c>
      <c r="D91" s="49" t="s">
        <v>67</v>
      </c>
      <c r="E91" s="50" t="s">
        <v>748</v>
      </c>
      <c r="F91" s="50" t="s">
        <v>149</v>
      </c>
      <c r="G91" s="50" t="s">
        <v>148</v>
      </c>
      <c r="H91" s="51">
        <v>2016</v>
      </c>
      <c r="I91" s="51">
        <v>10</v>
      </c>
      <c r="J91" s="51">
        <v>9</v>
      </c>
      <c r="K91" s="49" t="s">
        <v>708</v>
      </c>
      <c r="L91" s="52"/>
      <c r="M91" s="42"/>
    </row>
    <row r="92" spans="1:13" s="34" customFormat="1" ht="75" customHeight="1">
      <c r="A92" s="48">
        <v>91</v>
      </c>
      <c r="B92" s="49" t="s">
        <v>85</v>
      </c>
      <c r="C92" s="49" t="s">
        <v>62</v>
      </c>
      <c r="D92" s="49" t="s">
        <v>67</v>
      </c>
      <c r="E92" s="50" t="s">
        <v>749</v>
      </c>
      <c r="F92" s="50" t="s">
        <v>154</v>
      </c>
      <c r="G92" s="50" t="s">
        <v>148</v>
      </c>
      <c r="H92" s="51">
        <v>2016</v>
      </c>
      <c r="I92" s="51">
        <v>10</v>
      </c>
      <c r="J92" s="51">
        <v>9</v>
      </c>
      <c r="K92" s="49" t="s">
        <v>708</v>
      </c>
      <c r="L92" s="52" t="s">
        <v>91</v>
      </c>
      <c r="M92" s="42"/>
    </row>
    <row r="93" spans="1:13" s="34" customFormat="1" ht="38.25" customHeight="1">
      <c r="A93" s="48">
        <v>92</v>
      </c>
      <c r="B93" s="49" t="s">
        <v>85</v>
      </c>
      <c r="C93" s="49" t="s">
        <v>62</v>
      </c>
      <c r="D93" s="49" t="s">
        <v>63</v>
      </c>
      <c r="E93" s="50" t="s">
        <v>751</v>
      </c>
      <c r="F93" s="50" t="s">
        <v>261</v>
      </c>
      <c r="G93" s="50" t="s">
        <v>169</v>
      </c>
      <c r="H93" s="51">
        <v>2016</v>
      </c>
      <c r="I93" s="51">
        <v>10</v>
      </c>
      <c r="J93" s="51">
        <v>29</v>
      </c>
      <c r="K93" s="49" t="s">
        <v>564</v>
      </c>
      <c r="L93" s="52"/>
      <c r="M93" s="42"/>
    </row>
    <row r="94" spans="1:13" s="34" customFormat="1" ht="49.5" customHeight="1">
      <c r="A94" s="48">
        <v>93</v>
      </c>
      <c r="B94" s="49" t="s">
        <v>85</v>
      </c>
      <c r="C94" s="49" t="s">
        <v>62</v>
      </c>
      <c r="D94" s="49" t="s">
        <v>63</v>
      </c>
      <c r="E94" s="50" t="s">
        <v>752</v>
      </c>
      <c r="F94" s="50" t="s">
        <v>41</v>
      </c>
      <c r="G94" s="50" t="s">
        <v>169</v>
      </c>
      <c r="H94" s="51">
        <v>2016</v>
      </c>
      <c r="I94" s="51">
        <v>10</v>
      </c>
      <c r="J94" s="51">
        <v>29</v>
      </c>
      <c r="K94" s="49" t="s">
        <v>564</v>
      </c>
      <c r="L94" s="52" t="s">
        <v>283</v>
      </c>
      <c r="M94" s="42"/>
    </row>
    <row r="95" spans="1:13" s="34" customFormat="1" ht="48" customHeight="1">
      <c r="A95" s="48">
        <v>94</v>
      </c>
      <c r="B95" s="49" t="s">
        <v>85</v>
      </c>
      <c r="C95" s="49" t="s">
        <v>62</v>
      </c>
      <c r="D95" s="49" t="s">
        <v>63</v>
      </c>
      <c r="E95" s="50" t="s">
        <v>753</v>
      </c>
      <c r="F95" s="50" t="s">
        <v>168</v>
      </c>
      <c r="G95" s="50" t="s">
        <v>169</v>
      </c>
      <c r="H95" s="51">
        <v>2016</v>
      </c>
      <c r="I95" s="51">
        <v>10</v>
      </c>
      <c r="J95" s="51">
        <v>29</v>
      </c>
      <c r="K95" s="49" t="s">
        <v>564</v>
      </c>
      <c r="L95" s="52"/>
      <c r="M95" s="42"/>
    </row>
    <row r="96" spans="1:13" s="34" customFormat="1" ht="45" customHeight="1">
      <c r="A96" s="48">
        <v>95</v>
      </c>
      <c r="B96" s="49" t="s">
        <v>85</v>
      </c>
      <c r="C96" s="49" t="s">
        <v>62</v>
      </c>
      <c r="D96" s="49" t="s">
        <v>63</v>
      </c>
      <c r="E96" s="50" t="s">
        <v>754</v>
      </c>
      <c r="F96" s="50" t="s">
        <v>345</v>
      </c>
      <c r="G96" s="50" t="s">
        <v>169</v>
      </c>
      <c r="H96" s="51">
        <v>2016</v>
      </c>
      <c r="I96" s="51">
        <v>10</v>
      </c>
      <c r="J96" s="51">
        <v>29</v>
      </c>
      <c r="K96" s="49" t="s">
        <v>564</v>
      </c>
      <c r="L96" s="52"/>
      <c r="M96" s="42"/>
    </row>
    <row r="97" spans="1:13" s="34" customFormat="1" ht="57" customHeight="1">
      <c r="A97" s="48">
        <v>96</v>
      </c>
      <c r="B97" s="49" t="s">
        <v>85</v>
      </c>
      <c r="C97" s="49" t="s">
        <v>62</v>
      </c>
      <c r="D97" s="49" t="s">
        <v>67</v>
      </c>
      <c r="E97" s="50" t="s">
        <v>755</v>
      </c>
      <c r="F97" s="50" t="s">
        <v>325</v>
      </c>
      <c r="G97" s="50" t="s">
        <v>326</v>
      </c>
      <c r="H97" s="51">
        <v>2016</v>
      </c>
      <c r="I97" s="51">
        <v>10</v>
      </c>
      <c r="J97" s="51">
        <v>29</v>
      </c>
      <c r="K97" s="49" t="s">
        <v>709</v>
      </c>
      <c r="L97" s="52" t="s">
        <v>91</v>
      </c>
      <c r="M97" s="42"/>
    </row>
    <row r="98" spans="1:13" s="34" customFormat="1" ht="87.75" customHeight="1">
      <c r="A98" s="48">
        <v>97</v>
      </c>
      <c r="B98" s="49" t="s">
        <v>85</v>
      </c>
      <c r="C98" s="49" t="s">
        <v>62</v>
      </c>
      <c r="D98" s="49" t="s">
        <v>63</v>
      </c>
      <c r="E98" s="50" t="s">
        <v>756</v>
      </c>
      <c r="F98" s="50" t="s">
        <v>172</v>
      </c>
      <c r="G98" s="50" t="s">
        <v>171</v>
      </c>
      <c r="H98" s="51">
        <v>2016</v>
      </c>
      <c r="I98" s="51">
        <v>11</v>
      </c>
      <c r="J98" s="51">
        <v>5</v>
      </c>
      <c r="K98" s="49" t="s">
        <v>558</v>
      </c>
      <c r="L98" s="52"/>
      <c r="M98" s="42"/>
    </row>
    <row r="99" spans="1:13" s="34" customFormat="1" ht="49.5" customHeight="1">
      <c r="A99" s="48">
        <v>98</v>
      </c>
      <c r="B99" s="49" t="s">
        <v>85</v>
      </c>
      <c r="C99" s="49" t="s">
        <v>62</v>
      </c>
      <c r="D99" s="49" t="s">
        <v>63</v>
      </c>
      <c r="E99" s="50" t="s">
        <v>757</v>
      </c>
      <c r="F99" s="50" t="s">
        <v>173</v>
      </c>
      <c r="G99" s="50" t="s">
        <v>171</v>
      </c>
      <c r="H99" s="51">
        <v>2016</v>
      </c>
      <c r="I99" s="51">
        <v>11</v>
      </c>
      <c r="J99" s="51">
        <v>5</v>
      </c>
      <c r="K99" s="49" t="s">
        <v>558</v>
      </c>
      <c r="L99" s="52"/>
      <c r="M99" s="42"/>
    </row>
    <row r="100" spans="1:13" s="34" customFormat="1" ht="48.75" customHeight="1">
      <c r="A100" s="48">
        <v>99</v>
      </c>
      <c r="B100" s="49" t="s">
        <v>85</v>
      </c>
      <c r="C100" s="49" t="s">
        <v>62</v>
      </c>
      <c r="D100" s="49" t="s">
        <v>63</v>
      </c>
      <c r="E100" s="50" t="s">
        <v>758</v>
      </c>
      <c r="F100" s="50" t="s">
        <v>175</v>
      </c>
      <c r="G100" s="50" t="s">
        <v>171</v>
      </c>
      <c r="H100" s="51">
        <v>2016</v>
      </c>
      <c r="I100" s="51">
        <v>11</v>
      </c>
      <c r="J100" s="51">
        <v>5</v>
      </c>
      <c r="K100" s="49" t="s">
        <v>558</v>
      </c>
      <c r="L100" s="52"/>
      <c r="M100" s="42"/>
    </row>
    <row r="101" spans="1:13" s="34" customFormat="1" ht="51" customHeight="1">
      <c r="A101" s="48">
        <v>100</v>
      </c>
      <c r="B101" s="49" t="s">
        <v>85</v>
      </c>
      <c r="C101" s="49" t="s">
        <v>62</v>
      </c>
      <c r="D101" s="49" t="s">
        <v>63</v>
      </c>
      <c r="E101" s="50" t="s">
        <v>759</v>
      </c>
      <c r="F101" s="50" t="s">
        <v>174</v>
      </c>
      <c r="G101" s="50" t="s">
        <v>171</v>
      </c>
      <c r="H101" s="51">
        <v>2016</v>
      </c>
      <c r="I101" s="51">
        <v>11</v>
      </c>
      <c r="J101" s="51">
        <v>5</v>
      </c>
      <c r="K101" s="49" t="s">
        <v>558</v>
      </c>
      <c r="L101" s="52"/>
      <c r="M101" s="42"/>
    </row>
    <row r="102" spans="1:13" s="34" customFormat="1" ht="63.75" customHeight="1">
      <c r="A102" s="48">
        <v>101</v>
      </c>
      <c r="B102" s="49" t="s">
        <v>85</v>
      </c>
      <c r="C102" s="49" t="s">
        <v>62</v>
      </c>
      <c r="D102" s="49" t="s">
        <v>63</v>
      </c>
      <c r="E102" s="50" t="s">
        <v>760</v>
      </c>
      <c r="F102" s="50" t="s">
        <v>170</v>
      </c>
      <c r="G102" s="50" t="s">
        <v>171</v>
      </c>
      <c r="H102" s="51">
        <v>2016</v>
      </c>
      <c r="I102" s="51">
        <v>11</v>
      </c>
      <c r="J102" s="51">
        <v>5</v>
      </c>
      <c r="K102" s="49" t="s">
        <v>558</v>
      </c>
      <c r="L102" s="52"/>
      <c r="M102" s="42"/>
    </row>
    <row r="103" spans="1:13" s="34" customFormat="1" ht="60.75" customHeight="1">
      <c r="A103" s="48">
        <v>102</v>
      </c>
      <c r="B103" s="49" t="s">
        <v>85</v>
      </c>
      <c r="C103" s="49" t="s">
        <v>89</v>
      </c>
      <c r="D103" s="49"/>
      <c r="E103" s="50" t="s">
        <v>761</v>
      </c>
      <c r="F103" s="50" t="s">
        <v>193</v>
      </c>
      <c r="G103" s="50" t="s">
        <v>194</v>
      </c>
      <c r="H103" s="51">
        <v>2016</v>
      </c>
      <c r="I103" s="51">
        <v>11</v>
      </c>
      <c r="J103" s="51">
        <v>9</v>
      </c>
      <c r="K103" s="49" t="s">
        <v>710</v>
      </c>
      <c r="L103" s="52" t="s">
        <v>91</v>
      </c>
      <c r="M103" s="42"/>
    </row>
    <row r="104" spans="1:13" s="34" customFormat="1" ht="75.75" customHeight="1">
      <c r="A104" s="48">
        <v>103</v>
      </c>
      <c r="B104" s="49" t="s">
        <v>85</v>
      </c>
      <c r="C104" s="49" t="s">
        <v>89</v>
      </c>
      <c r="D104" s="49"/>
      <c r="E104" s="50" t="s">
        <v>762</v>
      </c>
      <c r="F104" s="50" t="s">
        <v>195</v>
      </c>
      <c r="G104" s="50" t="s">
        <v>194</v>
      </c>
      <c r="H104" s="51">
        <v>2016</v>
      </c>
      <c r="I104" s="51">
        <v>11</v>
      </c>
      <c r="J104" s="51">
        <v>9</v>
      </c>
      <c r="K104" s="49" t="s">
        <v>710</v>
      </c>
      <c r="L104" s="52" t="s">
        <v>91</v>
      </c>
      <c r="M104" s="42"/>
    </row>
    <row r="105" spans="1:13" s="34" customFormat="1" ht="61.5" customHeight="1">
      <c r="A105" s="48">
        <v>104</v>
      </c>
      <c r="B105" s="49" t="s">
        <v>85</v>
      </c>
      <c r="C105" s="49" t="s">
        <v>62</v>
      </c>
      <c r="D105" s="49" t="s">
        <v>67</v>
      </c>
      <c r="E105" s="50" t="s">
        <v>763</v>
      </c>
      <c r="F105" s="50" t="s">
        <v>348</v>
      </c>
      <c r="G105" s="50" t="s">
        <v>349</v>
      </c>
      <c r="H105" s="51">
        <v>2016</v>
      </c>
      <c r="I105" s="51">
        <v>11</v>
      </c>
      <c r="J105" s="51">
        <v>12</v>
      </c>
      <c r="K105" s="49" t="s">
        <v>565</v>
      </c>
      <c r="L105" s="52" t="s">
        <v>91</v>
      </c>
      <c r="M105" s="42"/>
    </row>
    <row r="106" spans="1:13" s="34" customFormat="1" ht="47.25" customHeight="1">
      <c r="A106" s="48">
        <v>105</v>
      </c>
      <c r="B106" s="49" t="s">
        <v>85</v>
      </c>
      <c r="C106" s="49" t="s">
        <v>62</v>
      </c>
      <c r="D106" s="49" t="s">
        <v>67</v>
      </c>
      <c r="E106" s="50" t="s">
        <v>764</v>
      </c>
      <c r="F106" s="50" t="s">
        <v>352</v>
      </c>
      <c r="G106" s="50" t="s">
        <v>349</v>
      </c>
      <c r="H106" s="51">
        <v>2016</v>
      </c>
      <c r="I106" s="51">
        <v>11</v>
      </c>
      <c r="J106" s="51">
        <v>12</v>
      </c>
      <c r="K106" s="49" t="s">
        <v>566</v>
      </c>
      <c r="L106" s="52" t="s">
        <v>91</v>
      </c>
      <c r="M106" s="42"/>
    </row>
    <row r="107" spans="1:13" s="34" customFormat="1" ht="78.75" customHeight="1">
      <c r="A107" s="48">
        <v>106</v>
      </c>
      <c r="B107" s="49" t="s">
        <v>85</v>
      </c>
      <c r="C107" s="49" t="s">
        <v>62</v>
      </c>
      <c r="D107" s="49" t="s">
        <v>67</v>
      </c>
      <c r="E107" s="50" t="s">
        <v>765</v>
      </c>
      <c r="F107" s="50" t="s">
        <v>250</v>
      </c>
      <c r="G107" s="50" t="s">
        <v>251</v>
      </c>
      <c r="H107" s="51">
        <v>2016</v>
      </c>
      <c r="I107" s="51">
        <v>11</v>
      </c>
      <c r="J107" s="51">
        <v>13</v>
      </c>
      <c r="K107" s="49" t="s">
        <v>567</v>
      </c>
      <c r="L107" s="52" t="s">
        <v>91</v>
      </c>
      <c r="M107" s="42"/>
    </row>
    <row r="108" spans="1:13" s="34" customFormat="1" ht="62.25" customHeight="1">
      <c r="A108" s="48">
        <v>107</v>
      </c>
      <c r="B108" s="49" t="s">
        <v>85</v>
      </c>
      <c r="C108" s="49" t="s">
        <v>62</v>
      </c>
      <c r="D108" s="49" t="s">
        <v>67</v>
      </c>
      <c r="E108" s="50" t="s">
        <v>766</v>
      </c>
      <c r="F108" s="50" t="s">
        <v>186</v>
      </c>
      <c r="G108" s="50" t="s">
        <v>183</v>
      </c>
      <c r="H108" s="51">
        <v>2016</v>
      </c>
      <c r="I108" s="51">
        <v>11</v>
      </c>
      <c r="J108" s="51">
        <v>17</v>
      </c>
      <c r="K108" s="49" t="s">
        <v>553</v>
      </c>
      <c r="L108" s="52" t="s">
        <v>813</v>
      </c>
      <c r="M108" s="42"/>
    </row>
    <row r="109" spans="1:13" s="34" customFormat="1" ht="60" customHeight="1">
      <c r="A109" s="48">
        <v>108</v>
      </c>
      <c r="B109" s="49" t="s">
        <v>85</v>
      </c>
      <c r="C109" s="49" t="s">
        <v>62</v>
      </c>
      <c r="D109" s="49" t="s">
        <v>67</v>
      </c>
      <c r="E109" s="50" t="s">
        <v>769</v>
      </c>
      <c r="F109" s="50" t="s">
        <v>321</v>
      </c>
      <c r="G109" s="50" t="s">
        <v>183</v>
      </c>
      <c r="H109" s="51">
        <v>2016</v>
      </c>
      <c r="I109" s="51">
        <v>11</v>
      </c>
      <c r="J109" s="51">
        <v>18</v>
      </c>
      <c r="K109" s="49" t="s">
        <v>553</v>
      </c>
      <c r="L109" s="52" t="s">
        <v>816</v>
      </c>
      <c r="M109" s="42"/>
    </row>
    <row r="110" spans="1:13" s="34" customFormat="1" ht="60.75" customHeight="1">
      <c r="A110" s="48">
        <v>109</v>
      </c>
      <c r="B110" s="49" t="s">
        <v>85</v>
      </c>
      <c r="C110" s="49" t="s">
        <v>62</v>
      </c>
      <c r="D110" s="49" t="s">
        <v>67</v>
      </c>
      <c r="E110" s="50" t="s">
        <v>768</v>
      </c>
      <c r="F110" s="50" t="s">
        <v>187</v>
      </c>
      <c r="G110" s="50" t="s">
        <v>183</v>
      </c>
      <c r="H110" s="51">
        <v>2016</v>
      </c>
      <c r="I110" s="51">
        <v>11</v>
      </c>
      <c r="J110" s="51">
        <v>18</v>
      </c>
      <c r="K110" s="49" t="s">
        <v>553</v>
      </c>
      <c r="L110" s="52" t="s">
        <v>815</v>
      </c>
      <c r="M110" s="42"/>
    </row>
    <row r="111" spans="1:13" s="34" customFormat="1" ht="60.75" customHeight="1">
      <c r="A111" s="48">
        <v>110</v>
      </c>
      <c r="B111" s="49" t="s">
        <v>85</v>
      </c>
      <c r="C111" s="49" t="s">
        <v>62</v>
      </c>
      <c r="D111" s="49" t="s">
        <v>67</v>
      </c>
      <c r="E111" s="50" t="s">
        <v>767</v>
      </c>
      <c r="F111" s="50" t="s">
        <v>260</v>
      </c>
      <c r="G111" s="50" t="s">
        <v>183</v>
      </c>
      <c r="H111" s="51">
        <v>2016</v>
      </c>
      <c r="I111" s="51">
        <v>11</v>
      </c>
      <c r="J111" s="51">
        <v>18</v>
      </c>
      <c r="K111" s="49" t="s">
        <v>553</v>
      </c>
      <c r="L111" s="52" t="s">
        <v>814</v>
      </c>
      <c r="M111" s="42"/>
    </row>
    <row r="112" spans="1:13" s="34" customFormat="1" ht="60.75" customHeight="1">
      <c r="A112" s="48">
        <v>111</v>
      </c>
      <c r="B112" s="49" t="s">
        <v>85</v>
      </c>
      <c r="C112" s="49" t="s">
        <v>62</v>
      </c>
      <c r="D112" s="49" t="s">
        <v>67</v>
      </c>
      <c r="E112" s="50" t="s">
        <v>770</v>
      </c>
      <c r="F112" s="50" t="s">
        <v>188</v>
      </c>
      <c r="G112" s="50" t="s">
        <v>183</v>
      </c>
      <c r="H112" s="51">
        <v>2016</v>
      </c>
      <c r="I112" s="51">
        <v>11</v>
      </c>
      <c r="J112" s="51">
        <v>19</v>
      </c>
      <c r="K112" s="49" t="s">
        <v>553</v>
      </c>
      <c r="L112" s="52" t="s">
        <v>818</v>
      </c>
      <c r="M112" s="42"/>
    </row>
    <row r="113" spans="1:13" s="34" customFormat="1" ht="77.25" customHeight="1">
      <c r="A113" s="48">
        <v>112</v>
      </c>
      <c r="B113" s="49" t="s">
        <v>85</v>
      </c>
      <c r="C113" s="49" t="s">
        <v>62</v>
      </c>
      <c r="D113" s="49" t="s">
        <v>67</v>
      </c>
      <c r="E113" s="50" t="s">
        <v>775</v>
      </c>
      <c r="F113" s="50" t="s">
        <v>189</v>
      </c>
      <c r="G113" s="50" t="s">
        <v>183</v>
      </c>
      <c r="H113" s="51">
        <v>2016</v>
      </c>
      <c r="I113" s="51">
        <v>11</v>
      </c>
      <c r="J113" s="51">
        <v>19</v>
      </c>
      <c r="K113" s="49" t="s">
        <v>553</v>
      </c>
      <c r="L113" s="52" t="s">
        <v>823</v>
      </c>
      <c r="M113" s="42"/>
    </row>
    <row r="114" spans="1:13" s="34" customFormat="1" ht="64.5" customHeight="1">
      <c r="A114" s="48">
        <v>113</v>
      </c>
      <c r="B114" s="49" t="s">
        <v>85</v>
      </c>
      <c r="C114" s="49" t="s">
        <v>62</v>
      </c>
      <c r="D114" s="49" t="s">
        <v>67</v>
      </c>
      <c r="E114" s="50" t="s">
        <v>774</v>
      </c>
      <c r="F114" s="50" t="s">
        <v>182</v>
      </c>
      <c r="G114" s="50" t="s">
        <v>183</v>
      </c>
      <c r="H114" s="51">
        <v>2016</v>
      </c>
      <c r="I114" s="51">
        <v>11</v>
      </c>
      <c r="J114" s="51">
        <v>19</v>
      </c>
      <c r="K114" s="49" t="s">
        <v>553</v>
      </c>
      <c r="L114" s="52" t="s">
        <v>822</v>
      </c>
      <c r="M114" s="42"/>
    </row>
    <row r="115" spans="1:13" s="34" customFormat="1" ht="61.5" customHeight="1">
      <c r="A115" s="48">
        <v>114</v>
      </c>
      <c r="B115" s="49" t="s">
        <v>85</v>
      </c>
      <c r="C115" s="49" t="s">
        <v>62</v>
      </c>
      <c r="D115" s="49" t="s">
        <v>67</v>
      </c>
      <c r="E115" s="50" t="s">
        <v>773</v>
      </c>
      <c r="F115" s="50" t="s">
        <v>190</v>
      </c>
      <c r="G115" s="50" t="s">
        <v>183</v>
      </c>
      <c r="H115" s="51">
        <v>2016</v>
      </c>
      <c r="I115" s="51">
        <v>11</v>
      </c>
      <c r="J115" s="51">
        <v>19</v>
      </c>
      <c r="K115" s="49" t="s">
        <v>553</v>
      </c>
      <c r="L115" s="52" t="s">
        <v>821</v>
      </c>
      <c r="M115" s="42"/>
    </row>
    <row r="116" spans="1:13" s="34" customFormat="1" ht="74.25" customHeight="1">
      <c r="A116" s="48">
        <v>115</v>
      </c>
      <c r="B116" s="49" t="s">
        <v>85</v>
      </c>
      <c r="C116" s="49" t="s">
        <v>62</v>
      </c>
      <c r="D116" s="49" t="s">
        <v>67</v>
      </c>
      <c r="E116" s="50" t="s">
        <v>771</v>
      </c>
      <c r="F116" s="50" t="s">
        <v>191</v>
      </c>
      <c r="G116" s="50" t="s">
        <v>183</v>
      </c>
      <c r="H116" s="51">
        <v>2016</v>
      </c>
      <c r="I116" s="51">
        <v>11</v>
      </c>
      <c r="J116" s="51">
        <v>19</v>
      </c>
      <c r="K116" s="49" t="s">
        <v>553</v>
      </c>
      <c r="L116" s="52" t="s">
        <v>819</v>
      </c>
      <c r="M116" s="42"/>
    </row>
    <row r="117" spans="1:13" s="34" customFormat="1" ht="60.75" customHeight="1">
      <c r="A117" s="48">
        <v>116</v>
      </c>
      <c r="B117" s="49" t="s">
        <v>85</v>
      </c>
      <c r="C117" s="49" t="s">
        <v>62</v>
      </c>
      <c r="D117" s="49" t="s">
        <v>67</v>
      </c>
      <c r="E117" s="50" t="s">
        <v>871</v>
      </c>
      <c r="F117" s="50" t="s">
        <v>869</v>
      </c>
      <c r="G117" s="50" t="s">
        <v>870</v>
      </c>
      <c r="H117" s="51">
        <v>2016</v>
      </c>
      <c r="I117" s="51">
        <v>11</v>
      </c>
      <c r="J117" s="51">
        <v>19</v>
      </c>
      <c r="K117" s="49" t="s">
        <v>553</v>
      </c>
      <c r="L117" s="52" t="s">
        <v>817</v>
      </c>
      <c r="M117" s="42"/>
    </row>
    <row r="118" spans="1:13" s="34" customFormat="1" ht="73.5" customHeight="1">
      <c r="A118" s="48">
        <v>117</v>
      </c>
      <c r="B118" s="49" t="s">
        <v>85</v>
      </c>
      <c r="C118" s="49" t="s">
        <v>62</v>
      </c>
      <c r="D118" s="49" t="s">
        <v>67</v>
      </c>
      <c r="E118" s="50" t="s">
        <v>772</v>
      </c>
      <c r="F118" s="50" t="s">
        <v>192</v>
      </c>
      <c r="G118" s="50" t="s">
        <v>183</v>
      </c>
      <c r="H118" s="51">
        <v>2016</v>
      </c>
      <c r="I118" s="51">
        <v>11</v>
      </c>
      <c r="J118" s="51">
        <v>19</v>
      </c>
      <c r="K118" s="49" t="s">
        <v>553</v>
      </c>
      <c r="L118" s="52" t="s">
        <v>820</v>
      </c>
      <c r="M118" s="42"/>
    </row>
    <row r="119" spans="1:13" s="34" customFormat="1" ht="60" customHeight="1">
      <c r="A119" s="48">
        <v>118</v>
      </c>
      <c r="B119" s="49" t="s">
        <v>85</v>
      </c>
      <c r="C119" s="49" t="s">
        <v>89</v>
      </c>
      <c r="D119" s="49"/>
      <c r="E119" s="50" t="s">
        <v>776</v>
      </c>
      <c r="F119" s="50" t="s">
        <v>258</v>
      </c>
      <c r="G119" s="50" t="s">
        <v>259</v>
      </c>
      <c r="H119" s="51">
        <v>2016</v>
      </c>
      <c r="I119" s="51">
        <v>11</v>
      </c>
      <c r="J119" s="51">
        <v>20</v>
      </c>
      <c r="K119" s="49" t="s">
        <v>553</v>
      </c>
      <c r="L119" s="52" t="s">
        <v>91</v>
      </c>
      <c r="M119" s="42"/>
    </row>
    <row r="120" spans="1:13" s="34" customFormat="1" ht="61.5" customHeight="1">
      <c r="A120" s="48">
        <v>119</v>
      </c>
      <c r="B120" s="49" t="s">
        <v>85</v>
      </c>
      <c r="C120" s="49" t="s">
        <v>62</v>
      </c>
      <c r="D120" s="49" t="s">
        <v>67</v>
      </c>
      <c r="E120" s="50" t="s">
        <v>777</v>
      </c>
      <c r="F120" s="50" t="s">
        <v>327</v>
      </c>
      <c r="G120" s="50" t="s">
        <v>263</v>
      </c>
      <c r="H120" s="51">
        <v>2016</v>
      </c>
      <c r="I120" s="51">
        <v>11</v>
      </c>
      <c r="J120" s="51">
        <v>25</v>
      </c>
      <c r="K120" s="49" t="s">
        <v>568</v>
      </c>
      <c r="L120" s="52"/>
      <c r="M120" s="42"/>
    </row>
    <row r="121" spans="1:13" s="34" customFormat="1" ht="59.25" customHeight="1">
      <c r="A121" s="48">
        <v>120</v>
      </c>
      <c r="B121" s="49" t="s">
        <v>85</v>
      </c>
      <c r="C121" s="49" t="s">
        <v>62</v>
      </c>
      <c r="D121" s="49" t="s">
        <v>67</v>
      </c>
      <c r="E121" s="50" t="s">
        <v>778</v>
      </c>
      <c r="F121" s="50" t="s">
        <v>262</v>
      </c>
      <c r="G121" s="50" t="s">
        <v>263</v>
      </c>
      <c r="H121" s="51">
        <v>2016</v>
      </c>
      <c r="I121" s="51">
        <v>11</v>
      </c>
      <c r="J121" s="51">
        <v>26</v>
      </c>
      <c r="K121" s="49" t="s">
        <v>569</v>
      </c>
      <c r="L121" s="52" t="s">
        <v>842</v>
      </c>
      <c r="M121" s="42"/>
    </row>
    <row r="122" spans="1:13" s="34" customFormat="1" ht="48.75" customHeight="1">
      <c r="A122" s="48">
        <v>121</v>
      </c>
      <c r="B122" s="49" t="s">
        <v>85</v>
      </c>
      <c r="C122" s="49" t="s">
        <v>62</v>
      </c>
      <c r="D122" s="49" t="s">
        <v>67</v>
      </c>
      <c r="E122" s="50" t="s">
        <v>779</v>
      </c>
      <c r="F122" s="50" t="s">
        <v>178</v>
      </c>
      <c r="G122" s="50" t="s">
        <v>177</v>
      </c>
      <c r="H122" s="51">
        <v>2016</v>
      </c>
      <c r="I122" s="51">
        <v>12</v>
      </c>
      <c r="J122" s="51">
        <v>8</v>
      </c>
      <c r="K122" s="49" t="s">
        <v>562</v>
      </c>
      <c r="L122" s="52" t="s">
        <v>91</v>
      </c>
      <c r="M122" s="42"/>
    </row>
    <row r="123" spans="1:13" s="34" customFormat="1" ht="49.5" customHeight="1">
      <c r="A123" s="48">
        <v>122</v>
      </c>
      <c r="B123" s="49" t="s">
        <v>85</v>
      </c>
      <c r="C123" s="49" t="s">
        <v>62</v>
      </c>
      <c r="D123" s="49" t="s">
        <v>63</v>
      </c>
      <c r="E123" s="50" t="s">
        <v>780</v>
      </c>
      <c r="F123" s="50" t="s">
        <v>264</v>
      </c>
      <c r="G123" s="50" t="s">
        <v>265</v>
      </c>
      <c r="H123" s="51">
        <v>2016</v>
      </c>
      <c r="I123" s="51">
        <v>12</v>
      </c>
      <c r="J123" s="51">
        <v>8</v>
      </c>
      <c r="K123" s="49" t="s">
        <v>711</v>
      </c>
      <c r="L123" s="52"/>
      <c r="M123" s="42"/>
    </row>
    <row r="124" spans="1:13" s="34" customFormat="1" ht="48" customHeight="1">
      <c r="A124" s="48">
        <v>123</v>
      </c>
      <c r="B124" s="49" t="s">
        <v>85</v>
      </c>
      <c r="C124" s="49" t="s">
        <v>62</v>
      </c>
      <c r="D124" s="49" t="s">
        <v>67</v>
      </c>
      <c r="E124" s="50" t="s">
        <v>781</v>
      </c>
      <c r="F124" s="50" t="s">
        <v>176</v>
      </c>
      <c r="G124" s="50" t="s">
        <v>177</v>
      </c>
      <c r="H124" s="51">
        <v>2016</v>
      </c>
      <c r="I124" s="51">
        <v>12</v>
      </c>
      <c r="J124" s="51">
        <v>10</v>
      </c>
      <c r="K124" s="49" t="s">
        <v>562</v>
      </c>
      <c r="L124" s="52"/>
      <c r="M124" s="42"/>
    </row>
    <row r="125" spans="1:13" s="34" customFormat="1" ht="76.5" customHeight="1">
      <c r="A125" s="48">
        <v>124</v>
      </c>
      <c r="B125" s="49" t="s">
        <v>85</v>
      </c>
      <c r="C125" s="49" t="s">
        <v>62</v>
      </c>
      <c r="D125" s="49" t="s">
        <v>67</v>
      </c>
      <c r="E125" s="50" t="s">
        <v>782</v>
      </c>
      <c r="F125" s="50" t="s">
        <v>181</v>
      </c>
      <c r="G125" s="50" t="s">
        <v>177</v>
      </c>
      <c r="H125" s="51">
        <v>2016</v>
      </c>
      <c r="I125" s="51">
        <v>12</v>
      </c>
      <c r="J125" s="51">
        <v>10</v>
      </c>
      <c r="K125" s="49" t="s">
        <v>562</v>
      </c>
      <c r="L125" s="52" t="s">
        <v>91</v>
      </c>
      <c r="M125" s="42"/>
    </row>
    <row r="126" spans="1:13" s="34" customFormat="1" ht="48.75" customHeight="1">
      <c r="A126" s="48">
        <v>125</v>
      </c>
      <c r="B126" s="49" t="s">
        <v>85</v>
      </c>
      <c r="C126" s="49" t="s">
        <v>62</v>
      </c>
      <c r="D126" s="49" t="s">
        <v>67</v>
      </c>
      <c r="E126" s="50" t="s">
        <v>783</v>
      </c>
      <c r="F126" s="50" t="s">
        <v>180</v>
      </c>
      <c r="G126" s="50" t="s">
        <v>177</v>
      </c>
      <c r="H126" s="51">
        <v>2016</v>
      </c>
      <c r="I126" s="51">
        <v>12</v>
      </c>
      <c r="J126" s="51">
        <v>10</v>
      </c>
      <c r="K126" s="49" t="s">
        <v>562</v>
      </c>
      <c r="L126" s="52" t="s">
        <v>91</v>
      </c>
      <c r="M126" s="42"/>
    </row>
    <row r="127" spans="1:13" s="34" customFormat="1" ht="76.5" customHeight="1">
      <c r="A127" s="48">
        <v>126</v>
      </c>
      <c r="B127" s="49" t="s">
        <v>85</v>
      </c>
      <c r="C127" s="49" t="s">
        <v>62</v>
      </c>
      <c r="D127" s="49" t="s">
        <v>67</v>
      </c>
      <c r="E127" s="50" t="s">
        <v>784</v>
      </c>
      <c r="F127" s="50" t="s">
        <v>179</v>
      </c>
      <c r="G127" s="50" t="s">
        <v>177</v>
      </c>
      <c r="H127" s="51">
        <v>2016</v>
      </c>
      <c r="I127" s="51">
        <v>12</v>
      </c>
      <c r="J127" s="51">
        <v>10</v>
      </c>
      <c r="K127" s="49" t="s">
        <v>562</v>
      </c>
      <c r="L127" s="52" t="s">
        <v>91</v>
      </c>
      <c r="M127" s="42"/>
    </row>
    <row r="128" spans="1:13" s="34" customFormat="1" ht="60.75" customHeight="1">
      <c r="A128" s="48">
        <v>127</v>
      </c>
      <c r="B128" s="49" t="s">
        <v>85</v>
      </c>
      <c r="C128" s="49" t="s">
        <v>62</v>
      </c>
      <c r="D128" s="49" t="s">
        <v>63</v>
      </c>
      <c r="E128" s="50" t="s">
        <v>785</v>
      </c>
      <c r="F128" s="50" t="s">
        <v>81</v>
      </c>
      <c r="G128" s="50" t="s">
        <v>204</v>
      </c>
      <c r="H128" s="51">
        <v>2017</v>
      </c>
      <c r="I128" s="51">
        <v>1</v>
      </c>
      <c r="J128" s="51">
        <v>21</v>
      </c>
      <c r="K128" s="49" t="s">
        <v>891</v>
      </c>
      <c r="L128" s="52" t="s">
        <v>91</v>
      </c>
      <c r="M128" s="42"/>
    </row>
    <row r="129" spans="1:12" s="34" customFormat="1" ht="37.5" customHeight="1">
      <c r="A129" s="48">
        <v>128</v>
      </c>
      <c r="B129" s="49" t="s">
        <v>85</v>
      </c>
      <c r="C129" s="49" t="s">
        <v>62</v>
      </c>
      <c r="D129" s="50" t="s">
        <v>63</v>
      </c>
      <c r="E129" s="53" t="s">
        <v>786</v>
      </c>
      <c r="F129" s="50" t="s">
        <v>538</v>
      </c>
      <c r="G129" s="54" t="s">
        <v>539</v>
      </c>
      <c r="H129" s="49">
        <v>2017</v>
      </c>
      <c r="I129" s="51">
        <v>1</v>
      </c>
      <c r="J129" s="51">
        <v>30</v>
      </c>
      <c r="K129" s="51" t="s">
        <v>716</v>
      </c>
      <c r="L129" s="55"/>
    </row>
    <row r="130" spans="1:13" s="34" customFormat="1" ht="123" customHeight="1">
      <c r="A130" s="48">
        <v>129</v>
      </c>
      <c r="B130" s="49" t="s">
        <v>85</v>
      </c>
      <c r="C130" s="49" t="s">
        <v>62</v>
      </c>
      <c r="D130" s="49" t="s">
        <v>63</v>
      </c>
      <c r="E130" s="50" t="s">
        <v>787</v>
      </c>
      <c r="F130" s="50" t="s">
        <v>202</v>
      </c>
      <c r="G130" s="50" t="s">
        <v>203</v>
      </c>
      <c r="H130" s="51">
        <v>2017</v>
      </c>
      <c r="I130" s="51">
        <v>2</v>
      </c>
      <c r="J130" s="51">
        <v>9</v>
      </c>
      <c r="K130" s="49" t="s">
        <v>551</v>
      </c>
      <c r="L130" s="52"/>
      <c r="M130" s="42"/>
    </row>
    <row r="131" spans="1:13" s="34" customFormat="1" ht="39" customHeight="1">
      <c r="A131" s="48">
        <v>130</v>
      </c>
      <c r="B131" s="49" t="s">
        <v>85</v>
      </c>
      <c r="C131" s="49" t="s">
        <v>62</v>
      </c>
      <c r="D131" s="49" t="s">
        <v>63</v>
      </c>
      <c r="E131" s="50" t="s">
        <v>788</v>
      </c>
      <c r="F131" s="50" t="s">
        <v>309</v>
      </c>
      <c r="G131" s="50" t="s">
        <v>310</v>
      </c>
      <c r="H131" s="51">
        <v>2017</v>
      </c>
      <c r="I131" s="51">
        <v>2</v>
      </c>
      <c r="J131" s="51">
        <v>9</v>
      </c>
      <c r="K131" s="49" t="s">
        <v>717</v>
      </c>
      <c r="L131" s="52"/>
      <c r="M131" s="42"/>
    </row>
    <row r="132" spans="1:13" s="34" customFormat="1" ht="74.25" customHeight="1">
      <c r="A132" s="48">
        <v>131</v>
      </c>
      <c r="B132" s="49" t="s">
        <v>85</v>
      </c>
      <c r="C132" s="49" t="s">
        <v>62</v>
      </c>
      <c r="D132" s="49" t="s">
        <v>67</v>
      </c>
      <c r="E132" s="50" t="s">
        <v>789</v>
      </c>
      <c r="F132" s="50" t="s">
        <v>206</v>
      </c>
      <c r="G132" s="50" t="s">
        <v>207</v>
      </c>
      <c r="H132" s="51">
        <v>2017</v>
      </c>
      <c r="I132" s="51">
        <v>2</v>
      </c>
      <c r="J132" s="51">
        <v>15</v>
      </c>
      <c r="K132" s="49" t="s">
        <v>570</v>
      </c>
      <c r="L132" s="52"/>
      <c r="M132" s="42"/>
    </row>
    <row r="133" spans="1:13" s="34" customFormat="1" ht="64.5" customHeight="1">
      <c r="A133" s="48">
        <v>132</v>
      </c>
      <c r="B133" s="49" t="s">
        <v>85</v>
      </c>
      <c r="C133" s="49" t="s">
        <v>62</v>
      </c>
      <c r="D133" s="49" t="s">
        <v>67</v>
      </c>
      <c r="E133" s="50" t="s">
        <v>790</v>
      </c>
      <c r="F133" s="50" t="s">
        <v>209</v>
      </c>
      <c r="G133" s="50" t="s">
        <v>207</v>
      </c>
      <c r="H133" s="51">
        <v>2017</v>
      </c>
      <c r="I133" s="51">
        <v>2</v>
      </c>
      <c r="J133" s="51">
        <v>16</v>
      </c>
      <c r="K133" s="49" t="s">
        <v>570</v>
      </c>
      <c r="L133" s="52" t="s">
        <v>91</v>
      </c>
      <c r="M133" s="42"/>
    </row>
    <row r="134" spans="1:13" s="34" customFormat="1" ht="51" customHeight="1">
      <c r="A134" s="48">
        <v>133</v>
      </c>
      <c r="B134" s="49" t="s">
        <v>85</v>
      </c>
      <c r="C134" s="49" t="s">
        <v>62</v>
      </c>
      <c r="D134" s="49" t="s">
        <v>67</v>
      </c>
      <c r="E134" s="50" t="s">
        <v>791</v>
      </c>
      <c r="F134" s="50" t="s">
        <v>256</v>
      </c>
      <c r="G134" s="50" t="s">
        <v>207</v>
      </c>
      <c r="H134" s="51">
        <v>2017</v>
      </c>
      <c r="I134" s="51">
        <v>2</v>
      </c>
      <c r="J134" s="51">
        <v>16</v>
      </c>
      <c r="K134" s="49" t="s">
        <v>570</v>
      </c>
      <c r="L134" s="52"/>
      <c r="M134" s="42"/>
    </row>
    <row r="135" spans="1:13" s="34" customFormat="1" ht="90.75" customHeight="1">
      <c r="A135" s="48">
        <v>134</v>
      </c>
      <c r="B135" s="49" t="s">
        <v>85</v>
      </c>
      <c r="C135" s="49" t="s">
        <v>62</v>
      </c>
      <c r="D135" s="49" t="s">
        <v>67</v>
      </c>
      <c r="E135" s="50" t="s">
        <v>792</v>
      </c>
      <c r="F135" s="50" t="s">
        <v>208</v>
      </c>
      <c r="G135" s="50" t="s">
        <v>207</v>
      </c>
      <c r="H135" s="51">
        <v>2017</v>
      </c>
      <c r="I135" s="51">
        <v>2</v>
      </c>
      <c r="J135" s="51">
        <v>17</v>
      </c>
      <c r="K135" s="49" t="s">
        <v>570</v>
      </c>
      <c r="L135" s="52" t="s">
        <v>91</v>
      </c>
      <c r="M135" s="42"/>
    </row>
    <row r="136" spans="1:13" s="34" customFormat="1" ht="51.75" customHeight="1">
      <c r="A136" s="48">
        <v>135</v>
      </c>
      <c r="B136" s="49" t="s">
        <v>85</v>
      </c>
      <c r="C136" s="49" t="s">
        <v>62</v>
      </c>
      <c r="D136" s="49" t="s">
        <v>67</v>
      </c>
      <c r="E136" s="50" t="s">
        <v>793</v>
      </c>
      <c r="F136" s="50" t="s">
        <v>257</v>
      </c>
      <c r="G136" s="50" t="s">
        <v>207</v>
      </c>
      <c r="H136" s="51">
        <v>2017</v>
      </c>
      <c r="I136" s="51">
        <v>2</v>
      </c>
      <c r="J136" s="51">
        <v>17</v>
      </c>
      <c r="K136" s="49" t="s">
        <v>570</v>
      </c>
      <c r="L136" s="52"/>
      <c r="M136" s="42"/>
    </row>
    <row r="137" spans="1:13" s="34" customFormat="1" ht="61.5" customHeight="1">
      <c r="A137" s="48">
        <v>136</v>
      </c>
      <c r="B137" s="49" t="s">
        <v>85</v>
      </c>
      <c r="C137" s="49" t="s">
        <v>62</v>
      </c>
      <c r="D137" s="49" t="s">
        <v>67</v>
      </c>
      <c r="E137" s="50" t="s">
        <v>794</v>
      </c>
      <c r="F137" s="50" t="s">
        <v>255</v>
      </c>
      <c r="G137" s="50" t="s">
        <v>207</v>
      </c>
      <c r="H137" s="51">
        <v>2017</v>
      </c>
      <c r="I137" s="51">
        <v>2</v>
      </c>
      <c r="J137" s="51">
        <v>17</v>
      </c>
      <c r="K137" s="49" t="s">
        <v>570</v>
      </c>
      <c r="L137" s="52" t="s">
        <v>91</v>
      </c>
      <c r="M137" s="42"/>
    </row>
    <row r="138" spans="1:13" s="34" customFormat="1" ht="46.5" customHeight="1">
      <c r="A138" s="48">
        <v>137</v>
      </c>
      <c r="B138" s="49" t="s">
        <v>85</v>
      </c>
      <c r="C138" s="49" t="s">
        <v>62</v>
      </c>
      <c r="D138" s="49" t="s">
        <v>63</v>
      </c>
      <c r="E138" s="50" t="s">
        <v>795</v>
      </c>
      <c r="F138" s="50" t="s">
        <v>340</v>
      </c>
      <c r="G138" s="50" t="s">
        <v>341</v>
      </c>
      <c r="H138" s="51">
        <v>2017</v>
      </c>
      <c r="I138" s="51">
        <v>2</v>
      </c>
      <c r="J138" s="51">
        <v>22</v>
      </c>
      <c r="K138" s="49" t="s">
        <v>718</v>
      </c>
      <c r="L138" s="52"/>
      <c r="M138" s="42"/>
    </row>
    <row r="139" spans="1:13" s="34" customFormat="1" ht="73.5" customHeight="1">
      <c r="A139" s="48">
        <v>138</v>
      </c>
      <c r="B139" s="49" t="s">
        <v>85</v>
      </c>
      <c r="C139" s="49" t="s">
        <v>89</v>
      </c>
      <c r="D139" s="49"/>
      <c r="E139" s="50" t="s">
        <v>796</v>
      </c>
      <c r="F139" s="50" t="s">
        <v>201</v>
      </c>
      <c r="G139" s="50" t="s">
        <v>200</v>
      </c>
      <c r="H139" s="51">
        <v>2017</v>
      </c>
      <c r="I139" s="51">
        <v>3</v>
      </c>
      <c r="J139" s="51">
        <v>26</v>
      </c>
      <c r="K139" s="49" t="s">
        <v>719</v>
      </c>
      <c r="L139" s="52" t="s">
        <v>91</v>
      </c>
      <c r="M139" s="42"/>
    </row>
    <row r="140" spans="1:13" s="34" customFormat="1" ht="81.75" customHeight="1">
      <c r="A140" s="48">
        <v>139</v>
      </c>
      <c r="B140" s="49" t="s">
        <v>85</v>
      </c>
      <c r="C140" s="49" t="s">
        <v>89</v>
      </c>
      <c r="D140" s="49"/>
      <c r="E140" s="50" t="s">
        <v>797</v>
      </c>
      <c r="F140" s="50" t="s">
        <v>205</v>
      </c>
      <c r="G140" s="50" t="s">
        <v>200</v>
      </c>
      <c r="H140" s="51">
        <v>2017</v>
      </c>
      <c r="I140" s="51">
        <v>3</v>
      </c>
      <c r="J140" s="51">
        <v>27</v>
      </c>
      <c r="K140" s="49" t="s">
        <v>719</v>
      </c>
      <c r="L140" s="52" t="s">
        <v>91</v>
      </c>
      <c r="M140" s="42"/>
    </row>
    <row r="141" spans="1:13" s="34" customFormat="1" ht="73.5" customHeight="1">
      <c r="A141" s="48">
        <v>140</v>
      </c>
      <c r="B141" s="49" t="s">
        <v>85</v>
      </c>
      <c r="C141" s="49" t="s">
        <v>89</v>
      </c>
      <c r="D141" s="49"/>
      <c r="E141" s="50" t="s">
        <v>798</v>
      </c>
      <c r="F141" s="50" t="s">
        <v>199</v>
      </c>
      <c r="G141" s="50" t="s">
        <v>200</v>
      </c>
      <c r="H141" s="51">
        <v>2017</v>
      </c>
      <c r="I141" s="51">
        <v>3</v>
      </c>
      <c r="J141" s="51">
        <v>27</v>
      </c>
      <c r="K141" s="49" t="s">
        <v>719</v>
      </c>
      <c r="L141" s="52" t="s">
        <v>91</v>
      </c>
      <c r="M141" s="42"/>
    </row>
    <row r="142" spans="1:12" s="34" customFormat="1" ht="33.75" customHeight="1">
      <c r="A142" s="48">
        <v>141</v>
      </c>
      <c r="B142" s="49" t="s">
        <v>85</v>
      </c>
      <c r="C142" s="49" t="s">
        <v>62</v>
      </c>
      <c r="D142" s="50" t="s">
        <v>63</v>
      </c>
      <c r="E142" s="53" t="s">
        <v>799</v>
      </c>
      <c r="F142" s="50" t="s">
        <v>540</v>
      </c>
      <c r="G142" s="53" t="s">
        <v>541</v>
      </c>
      <c r="H142" s="49">
        <v>2017</v>
      </c>
      <c r="I142" s="51">
        <v>2</v>
      </c>
      <c r="J142" s="51">
        <v>22</v>
      </c>
      <c r="K142" s="51" t="s">
        <v>716</v>
      </c>
      <c r="L142" s="55"/>
    </row>
    <row r="143" spans="1:13" s="34" customFormat="1" ht="46.5" customHeight="1">
      <c r="A143" s="56">
        <v>1</v>
      </c>
      <c r="B143" s="57" t="s">
        <v>571</v>
      </c>
      <c r="C143" s="57" t="s">
        <v>62</v>
      </c>
      <c r="D143" s="57" t="s">
        <v>67</v>
      </c>
      <c r="E143" s="58" t="s">
        <v>800</v>
      </c>
      <c r="F143" s="58" t="s">
        <v>432</v>
      </c>
      <c r="G143" s="58" t="s">
        <v>433</v>
      </c>
      <c r="H143" s="59">
        <v>2015</v>
      </c>
      <c r="I143" s="59">
        <v>4</v>
      </c>
      <c r="J143" s="59">
        <v>18</v>
      </c>
      <c r="K143" s="57" t="s">
        <v>434</v>
      </c>
      <c r="L143" s="60" t="s">
        <v>91</v>
      </c>
      <c r="M143" s="42"/>
    </row>
    <row r="144" spans="1:13" s="34" customFormat="1" ht="48.75" customHeight="1">
      <c r="A144" s="56">
        <v>2</v>
      </c>
      <c r="B144" s="57" t="s">
        <v>571</v>
      </c>
      <c r="C144" s="57" t="s">
        <v>62</v>
      </c>
      <c r="D144" s="57" t="s">
        <v>67</v>
      </c>
      <c r="E144" s="58" t="s">
        <v>801</v>
      </c>
      <c r="F144" s="58" t="s">
        <v>435</v>
      </c>
      <c r="G144" s="58" t="s">
        <v>433</v>
      </c>
      <c r="H144" s="59">
        <v>2015</v>
      </c>
      <c r="I144" s="59">
        <v>4</v>
      </c>
      <c r="J144" s="59">
        <v>18</v>
      </c>
      <c r="K144" s="57" t="s">
        <v>434</v>
      </c>
      <c r="L144" s="60" t="s">
        <v>91</v>
      </c>
      <c r="M144" s="42"/>
    </row>
    <row r="145" spans="1:13" s="34" customFormat="1" ht="81" customHeight="1">
      <c r="A145" s="56">
        <v>3</v>
      </c>
      <c r="B145" s="57" t="s">
        <v>571</v>
      </c>
      <c r="C145" s="57" t="s">
        <v>62</v>
      </c>
      <c r="D145" s="57" t="s">
        <v>67</v>
      </c>
      <c r="E145" s="58" t="s">
        <v>802</v>
      </c>
      <c r="F145" s="58" t="s">
        <v>436</v>
      </c>
      <c r="G145" s="58" t="s">
        <v>433</v>
      </c>
      <c r="H145" s="59">
        <v>2015</v>
      </c>
      <c r="I145" s="59">
        <v>4</v>
      </c>
      <c r="J145" s="59">
        <v>19</v>
      </c>
      <c r="K145" s="57" t="s">
        <v>434</v>
      </c>
      <c r="L145" s="60"/>
      <c r="M145" s="42"/>
    </row>
    <row r="146" spans="1:13" s="34" customFormat="1" ht="48" customHeight="1">
      <c r="A146" s="56">
        <v>4</v>
      </c>
      <c r="B146" s="57" t="s">
        <v>571</v>
      </c>
      <c r="C146" s="57" t="s">
        <v>62</v>
      </c>
      <c r="D146" s="57" t="s">
        <v>67</v>
      </c>
      <c r="E146" s="58" t="s">
        <v>803</v>
      </c>
      <c r="F146" s="58" t="s">
        <v>437</v>
      </c>
      <c r="G146" s="58" t="s">
        <v>433</v>
      </c>
      <c r="H146" s="59">
        <v>2015</v>
      </c>
      <c r="I146" s="59">
        <v>4</v>
      </c>
      <c r="J146" s="59">
        <v>21</v>
      </c>
      <c r="K146" s="57" t="s">
        <v>434</v>
      </c>
      <c r="L146" s="60"/>
      <c r="M146" s="42"/>
    </row>
    <row r="147" spans="1:13" s="34" customFormat="1" ht="58.5" customHeight="1" thickBot="1">
      <c r="A147" s="61">
        <v>5</v>
      </c>
      <c r="B147" s="62" t="s">
        <v>571</v>
      </c>
      <c r="C147" s="62" t="s">
        <v>62</v>
      </c>
      <c r="D147" s="62" t="s">
        <v>67</v>
      </c>
      <c r="E147" s="63" t="s">
        <v>804</v>
      </c>
      <c r="F147" s="63" t="s">
        <v>438</v>
      </c>
      <c r="G147" s="63" t="s">
        <v>439</v>
      </c>
      <c r="H147" s="64">
        <v>2015</v>
      </c>
      <c r="I147" s="64">
        <v>9</v>
      </c>
      <c r="J147" s="64">
        <v>27</v>
      </c>
      <c r="K147" s="62" t="s">
        <v>572</v>
      </c>
      <c r="L147" s="65" t="s">
        <v>91</v>
      </c>
      <c r="M147" s="42"/>
    </row>
    <row r="148" spans="1:13" s="34" customFormat="1" ht="13.5">
      <c r="A148" s="42"/>
      <c r="B148" s="40"/>
      <c r="C148" s="40"/>
      <c r="D148" s="40"/>
      <c r="E148" s="22"/>
      <c r="F148" s="22"/>
      <c r="G148" s="22"/>
      <c r="H148" s="43"/>
      <c r="I148" s="43"/>
      <c r="J148" s="43"/>
      <c r="K148" s="40"/>
      <c r="L148" s="22"/>
      <c r="M148" s="42"/>
    </row>
    <row r="149" spans="1:13" s="34" customFormat="1" ht="13.5">
      <c r="A149" s="42"/>
      <c r="B149" s="40"/>
      <c r="C149" s="40"/>
      <c r="D149" s="40"/>
      <c r="E149" s="22"/>
      <c r="F149" s="22"/>
      <c r="G149" s="22"/>
      <c r="H149" s="43"/>
      <c r="I149" s="43"/>
      <c r="J149" s="43"/>
      <c r="K149" s="40"/>
      <c r="L149" s="22"/>
      <c r="M149" s="42"/>
    </row>
    <row r="150" spans="1:13" s="34" customFormat="1" ht="13.5">
      <c r="A150" s="42"/>
      <c r="B150" s="40"/>
      <c r="C150" s="40"/>
      <c r="D150" s="40"/>
      <c r="E150" s="22"/>
      <c r="F150" s="22"/>
      <c r="G150" s="22"/>
      <c r="H150" s="43"/>
      <c r="I150" s="43"/>
      <c r="J150" s="43"/>
      <c r="K150" s="40"/>
      <c r="L150" s="22"/>
      <c r="M150" s="42"/>
    </row>
    <row r="151" spans="1:13" s="34" customFormat="1" ht="13.5">
      <c r="A151" s="42"/>
      <c r="B151" s="40"/>
      <c r="C151" s="40"/>
      <c r="D151" s="40"/>
      <c r="E151" s="22"/>
      <c r="F151" s="22"/>
      <c r="G151" s="22"/>
      <c r="H151" s="43"/>
      <c r="I151" s="43"/>
      <c r="J151" s="43"/>
      <c r="K151" s="40"/>
      <c r="L151" s="22"/>
      <c r="M151" s="42"/>
    </row>
    <row r="152" spans="1:13" s="34" customFormat="1" ht="13.5">
      <c r="A152" s="42"/>
      <c r="B152" s="40"/>
      <c r="C152" s="40"/>
      <c r="D152" s="40"/>
      <c r="E152" s="22"/>
      <c r="F152" s="22"/>
      <c r="G152" s="22"/>
      <c r="H152" s="43"/>
      <c r="I152" s="43"/>
      <c r="J152" s="43"/>
      <c r="K152" s="40"/>
      <c r="L152" s="22"/>
      <c r="M152" s="42"/>
    </row>
    <row r="153" spans="1:13" s="34" customFormat="1" ht="13.5">
      <c r="A153" s="42"/>
      <c r="B153" s="40"/>
      <c r="C153" s="40"/>
      <c r="D153" s="40"/>
      <c r="E153" s="22"/>
      <c r="F153" s="22"/>
      <c r="G153" s="22"/>
      <c r="H153" s="43"/>
      <c r="I153" s="40"/>
      <c r="J153" s="43"/>
      <c r="K153" s="40"/>
      <c r="L153" s="22"/>
      <c r="M153" s="42"/>
    </row>
    <row r="154" spans="1:13" s="34" customFormat="1" ht="13.5">
      <c r="A154" s="42"/>
      <c r="B154" s="40"/>
      <c r="C154" s="40"/>
      <c r="D154" s="40"/>
      <c r="E154" s="22"/>
      <c r="F154" s="22"/>
      <c r="G154" s="22"/>
      <c r="H154" s="43"/>
      <c r="I154" s="40"/>
      <c r="J154" s="43"/>
      <c r="K154" s="40"/>
      <c r="L154" s="22"/>
      <c r="M154" s="42"/>
    </row>
    <row r="155" spans="1:13" s="34" customFormat="1" ht="13.5">
      <c r="A155" s="42"/>
      <c r="B155" s="40"/>
      <c r="C155" s="40"/>
      <c r="D155" s="40"/>
      <c r="E155" s="22"/>
      <c r="F155" s="22"/>
      <c r="G155" s="22"/>
      <c r="H155" s="43"/>
      <c r="I155" s="40"/>
      <c r="J155" s="43"/>
      <c r="K155" s="40"/>
      <c r="L155" s="22"/>
      <c r="M155" s="42"/>
    </row>
    <row r="156" spans="1:13" s="34" customFormat="1" ht="13.5">
      <c r="A156" s="42"/>
      <c r="B156" s="40"/>
      <c r="C156" s="40"/>
      <c r="D156" s="40"/>
      <c r="E156" s="22"/>
      <c r="F156" s="22"/>
      <c r="G156" s="22"/>
      <c r="H156" s="43"/>
      <c r="I156" s="40"/>
      <c r="J156" s="43"/>
      <c r="K156" s="40"/>
      <c r="L156" s="22"/>
      <c r="M156" s="42"/>
    </row>
    <row r="157" spans="1:13" s="34" customFormat="1" ht="13.5">
      <c r="A157" s="42"/>
      <c r="B157" s="40"/>
      <c r="C157" s="40"/>
      <c r="D157" s="40"/>
      <c r="E157" s="22"/>
      <c r="F157" s="22"/>
      <c r="G157" s="22"/>
      <c r="H157" s="43"/>
      <c r="I157" s="40"/>
      <c r="J157" s="43"/>
      <c r="K157" s="40"/>
      <c r="L157" s="22"/>
      <c r="M157" s="42"/>
    </row>
    <row r="158" spans="1:13" s="34" customFormat="1" ht="13.5">
      <c r="A158" s="42"/>
      <c r="B158" s="40"/>
      <c r="C158" s="40"/>
      <c r="D158" s="40"/>
      <c r="E158" s="22"/>
      <c r="F158" s="22"/>
      <c r="G158" s="22"/>
      <c r="H158" s="43"/>
      <c r="I158" s="40"/>
      <c r="J158" s="43"/>
      <c r="K158" s="40"/>
      <c r="L158" s="22"/>
      <c r="M158" s="42"/>
    </row>
    <row r="159" spans="1:13" s="34" customFormat="1" ht="13.5">
      <c r="A159" s="42"/>
      <c r="B159" s="40"/>
      <c r="C159" s="40"/>
      <c r="D159" s="40"/>
      <c r="E159" s="22"/>
      <c r="F159" s="22"/>
      <c r="G159" s="22"/>
      <c r="H159" s="43"/>
      <c r="I159" s="40"/>
      <c r="J159" s="43"/>
      <c r="K159" s="40"/>
      <c r="L159" s="22"/>
      <c r="M159" s="42"/>
    </row>
    <row r="160" spans="1:13" s="34" customFormat="1" ht="13.5">
      <c r="A160" s="42"/>
      <c r="B160" s="40"/>
      <c r="C160" s="40"/>
      <c r="D160" s="40"/>
      <c r="E160" s="22"/>
      <c r="F160" s="22"/>
      <c r="G160" s="22"/>
      <c r="H160" s="43"/>
      <c r="I160" s="40"/>
      <c r="J160" s="43"/>
      <c r="K160" s="40"/>
      <c r="L160" s="22"/>
      <c r="M160" s="42"/>
    </row>
    <row r="161" spans="1:13" s="34" customFormat="1" ht="13.5">
      <c r="A161" s="42"/>
      <c r="B161" s="40"/>
      <c r="C161" s="40"/>
      <c r="D161" s="40"/>
      <c r="E161" s="22"/>
      <c r="F161" s="22"/>
      <c r="G161" s="22"/>
      <c r="H161" s="43"/>
      <c r="I161" s="40"/>
      <c r="J161" s="43"/>
      <c r="K161" s="40"/>
      <c r="L161" s="22"/>
      <c r="M161" s="42"/>
    </row>
    <row r="162" spans="1:13" ht="13.5">
      <c r="A162" s="41"/>
      <c r="B162" s="44"/>
      <c r="C162" s="44"/>
      <c r="D162" s="44"/>
      <c r="E162" s="45"/>
      <c r="F162" s="45"/>
      <c r="G162" s="45"/>
      <c r="H162" s="46"/>
      <c r="I162" s="44"/>
      <c r="J162" s="46"/>
      <c r="K162" s="44"/>
      <c r="L162" s="45"/>
      <c r="M162" s="41"/>
    </row>
    <row r="163" spans="1:13" ht="13.5">
      <c r="A163" s="41"/>
      <c r="B163" s="44"/>
      <c r="C163" s="44"/>
      <c r="D163" s="44"/>
      <c r="E163" s="45"/>
      <c r="F163" s="45"/>
      <c r="G163" s="45"/>
      <c r="H163" s="46"/>
      <c r="I163" s="44"/>
      <c r="J163" s="46"/>
      <c r="K163" s="44"/>
      <c r="L163" s="45"/>
      <c r="M163" s="41"/>
    </row>
    <row r="164" spans="1:13" ht="13.5">
      <c r="A164" s="41"/>
      <c r="B164" s="44"/>
      <c r="C164" s="44"/>
      <c r="D164" s="44"/>
      <c r="E164" s="45"/>
      <c r="F164" s="45"/>
      <c r="G164" s="45"/>
      <c r="H164" s="46"/>
      <c r="I164" s="44"/>
      <c r="J164" s="46"/>
      <c r="K164" s="44"/>
      <c r="L164" s="45"/>
      <c r="M164" s="41"/>
    </row>
    <row r="165" spans="1:13" ht="13.5">
      <c r="A165" s="41"/>
      <c r="B165" s="44"/>
      <c r="C165" s="44"/>
      <c r="D165" s="44"/>
      <c r="E165" s="45"/>
      <c r="F165" s="45"/>
      <c r="G165" s="45"/>
      <c r="H165" s="46"/>
      <c r="I165" s="44"/>
      <c r="J165" s="46"/>
      <c r="K165" s="44"/>
      <c r="L165" s="45"/>
      <c r="M165" s="41"/>
    </row>
    <row r="170" ht="15">
      <c r="A170" s="1"/>
    </row>
    <row r="171" ht="15">
      <c r="A171" s="1"/>
    </row>
    <row r="172" ht="15">
      <c r="A172" s="1"/>
    </row>
    <row r="173" ht="15">
      <c r="A173" s="1"/>
    </row>
    <row r="174" ht="15">
      <c r="A174" s="1"/>
    </row>
    <row r="175" ht="15">
      <c r="A175" s="1"/>
    </row>
    <row r="176" ht="15">
      <c r="A176" s="1"/>
    </row>
    <row r="177" ht="15">
      <c r="A177" s="1"/>
    </row>
  </sheetData>
  <sheetProtection/>
  <printOptions/>
  <pageMargins left="0.5511811023622047" right="0.15748031496062992" top="0.7874015748031497" bottom="0.5905511811023622" header="0.31496062992125984" footer="0.31496062992125984"/>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6"/>
  <sheetViews>
    <sheetView workbookViewId="0" topLeftCell="A1">
      <selection activeCell="D9" sqref="D9"/>
    </sheetView>
  </sheetViews>
  <sheetFormatPr defaultColWidth="13.7109375" defaultRowHeight="15"/>
  <cols>
    <col min="1" max="1" width="3.421875" style="0" bestFit="1" customWidth="1"/>
    <col min="2" max="2" width="39.8515625" style="0" customWidth="1"/>
    <col min="3" max="3" width="26.00390625" style="0" customWidth="1"/>
    <col min="6" max="6" width="19.140625" style="0" customWidth="1"/>
    <col min="7" max="7" width="12.140625" style="0" customWidth="1"/>
    <col min="8" max="8" width="11.00390625" style="0" customWidth="1"/>
  </cols>
  <sheetData>
    <row r="1" spans="1:8" ht="16.5">
      <c r="A1" s="102" t="s">
        <v>453</v>
      </c>
      <c r="B1" s="103" t="s">
        <v>897</v>
      </c>
      <c r="C1" s="104" t="s">
        <v>898</v>
      </c>
      <c r="D1" s="104" t="s">
        <v>899</v>
      </c>
      <c r="E1" s="104" t="s">
        <v>900</v>
      </c>
      <c r="F1" s="104" t="s">
        <v>901</v>
      </c>
      <c r="G1" s="104" t="s">
        <v>902</v>
      </c>
      <c r="H1" s="105" t="s">
        <v>903</v>
      </c>
    </row>
    <row r="2" spans="1:8" ht="39.75">
      <c r="A2" s="106">
        <v>1</v>
      </c>
      <c r="B2" s="107" t="s">
        <v>904</v>
      </c>
      <c r="C2" s="107" t="s">
        <v>905</v>
      </c>
      <c r="D2" s="108" t="s">
        <v>906</v>
      </c>
      <c r="E2" s="109" t="s">
        <v>907</v>
      </c>
      <c r="F2" s="107" t="s">
        <v>908</v>
      </c>
      <c r="G2" s="110">
        <v>2015</v>
      </c>
      <c r="H2" s="111">
        <v>2017</v>
      </c>
    </row>
    <row r="3" spans="1:8" ht="27">
      <c r="A3" s="106">
        <v>2</v>
      </c>
      <c r="B3" s="107" t="s">
        <v>909</v>
      </c>
      <c r="C3" s="107" t="s">
        <v>910</v>
      </c>
      <c r="D3" s="112" t="s">
        <v>911</v>
      </c>
      <c r="E3" s="109" t="s">
        <v>912</v>
      </c>
      <c r="F3" s="107" t="s">
        <v>913</v>
      </c>
      <c r="G3" s="110">
        <v>2015</v>
      </c>
      <c r="H3" s="111">
        <v>2017</v>
      </c>
    </row>
    <row r="4" spans="1:8" ht="27">
      <c r="A4" s="106">
        <v>3</v>
      </c>
      <c r="B4" s="107" t="s">
        <v>914</v>
      </c>
      <c r="C4" s="113" t="s">
        <v>915</v>
      </c>
      <c r="D4" s="112" t="s">
        <v>911</v>
      </c>
      <c r="E4" s="112" t="s">
        <v>589</v>
      </c>
      <c r="F4" s="107" t="s">
        <v>916</v>
      </c>
      <c r="G4" s="110">
        <v>2014</v>
      </c>
      <c r="H4" s="111">
        <v>2016</v>
      </c>
    </row>
    <row r="5" spans="1:8" ht="52.5">
      <c r="A5" s="106">
        <v>4</v>
      </c>
      <c r="B5" s="107" t="s">
        <v>917</v>
      </c>
      <c r="C5" s="113" t="s">
        <v>918</v>
      </c>
      <c r="D5" s="112" t="s">
        <v>919</v>
      </c>
      <c r="E5" s="112" t="s">
        <v>920</v>
      </c>
      <c r="F5" s="107" t="s">
        <v>921</v>
      </c>
      <c r="G5" s="110">
        <v>2014</v>
      </c>
      <c r="H5" s="111">
        <v>2016</v>
      </c>
    </row>
    <row r="6" spans="1:8" ht="27.75" thickBot="1">
      <c r="A6" s="114">
        <v>5</v>
      </c>
      <c r="B6" s="184" t="s">
        <v>983</v>
      </c>
      <c r="C6" s="115" t="s">
        <v>984</v>
      </c>
      <c r="D6" s="116" t="s">
        <v>985</v>
      </c>
      <c r="E6" s="117" t="s">
        <v>922</v>
      </c>
      <c r="F6" s="115"/>
      <c r="G6" s="118">
        <v>2016</v>
      </c>
      <c r="H6" s="119">
        <v>2016</v>
      </c>
    </row>
  </sheetData>
  <sheetProtection/>
  <hyperlinks>
    <hyperlink ref="D2" r:id="rId1" tooltip="日本医療研究開発機構(AMED)" display="https://research-er.jp/categories/2573"/>
  </hyperlinks>
  <printOptions/>
  <pageMargins left="0.75" right="0.75" top="1" bottom="1" header="0.3" footer="0.3"/>
  <pageSetup orientation="portrait"/>
</worksheet>
</file>

<file path=xl/worksheets/sheet12.xml><?xml version="1.0" encoding="utf-8"?>
<worksheet xmlns="http://schemas.openxmlformats.org/spreadsheetml/2006/main" xmlns:r="http://schemas.openxmlformats.org/officeDocument/2006/relationships">
  <dimension ref="A1:T53"/>
  <sheetViews>
    <sheetView workbookViewId="0" topLeftCell="A52">
      <selection activeCell="A1" sqref="A1:IV65536"/>
    </sheetView>
  </sheetViews>
  <sheetFormatPr defaultColWidth="13.00390625" defaultRowHeight="15"/>
  <cols>
    <col min="1" max="1" width="18.421875" style="122" customWidth="1"/>
    <col min="2" max="2" width="30.421875" style="122" customWidth="1"/>
    <col min="3" max="20" width="5.421875" style="127" customWidth="1"/>
    <col min="21" max="16384" width="13.00390625" style="127" customWidth="1"/>
  </cols>
  <sheetData>
    <row r="1" spans="1:20" s="122" customFormat="1" ht="199.5" customHeight="1">
      <c r="A1" s="185"/>
      <c r="B1" s="185"/>
      <c r="C1" s="120" t="s">
        <v>923</v>
      </c>
      <c r="D1" s="120" t="s">
        <v>924</v>
      </c>
      <c r="E1" s="120" t="s">
        <v>925</v>
      </c>
      <c r="F1" s="120" t="s">
        <v>926</v>
      </c>
      <c r="G1" s="120" t="s">
        <v>927</v>
      </c>
      <c r="H1" s="120" t="s">
        <v>928</v>
      </c>
      <c r="I1" s="120" t="s">
        <v>929</v>
      </c>
      <c r="J1" s="120" t="s">
        <v>930</v>
      </c>
      <c r="K1" s="120" t="s">
        <v>931</v>
      </c>
      <c r="L1" s="121" t="s">
        <v>932</v>
      </c>
      <c r="M1" s="120" t="s">
        <v>933</v>
      </c>
      <c r="N1" s="120" t="s">
        <v>934</v>
      </c>
      <c r="O1" s="120" t="s">
        <v>935</v>
      </c>
      <c r="P1" s="121" t="s">
        <v>936</v>
      </c>
      <c r="Q1" s="121" t="s">
        <v>937</v>
      </c>
      <c r="R1" s="121" t="s">
        <v>938</v>
      </c>
      <c r="S1" s="121" t="s">
        <v>939</v>
      </c>
      <c r="T1" s="121" t="s">
        <v>940</v>
      </c>
    </row>
    <row r="2" spans="1:20" s="122" customFormat="1" ht="15.75" customHeight="1">
      <c r="A2" s="186" t="s">
        <v>941</v>
      </c>
      <c r="B2" s="187"/>
      <c r="C2" s="123">
        <v>18</v>
      </c>
      <c r="D2" s="124">
        <v>4</v>
      </c>
      <c r="E2" s="124">
        <v>3</v>
      </c>
      <c r="F2" s="124">
        <v>4</v>
      </c>
      <c r="G2" s="124">
        <v>4</v>
      </c>
      <c r="H2" s="124">
        <v>3</v>
      </c>
      <c r="I2" s="124">
        <v>3</v>
      </c>
      <c r="J2" s="124">
        <v>4</v>
      </c>
      <c r="K2" s="124">
        <v>2</v>
      </c>
      <c r="L2" s="124">
        <v>2</v>
      </c>
      <c r="M2" s="124">
        <v>3</v>
      </c>
      <c r="N2" s="124">
        <v>3</v>
      </c>
      <c r="O2" s="124">
        <v>1</v>
      </c>
      <c r="P2" s="124">
        <v>1</v>
      </c>
      <c r="Q2" s="124">
        <v>1</v>
      </c>
      <c r="R2" s="124">
        <v>1</v>
      </c>
      <c r="S2" s="124">
        <v>1</v>
      </c>
      <c r="T2" s="124">
        <v>6</v>
      </c>
    </row>
    <row r="3" spans="1:20" ht="15.75" customHeight="1">
      <c r="A3" s="188" t="s">
        <v>942</v>
      </c>
      <c r="B3" s="189"/>
      <c r="C3" s="125">
        <v>7</v>
      </c>
      <c r="D3" s="126">
        <v>1</v>
      </c>
      <c r="E3" s="126">
        <v>2</v>
      </c>
      <c r="F3" s="126">
        <v>2</v>
      </c>
      <c r="G3" s="126">
        <v>3</v>
      </c>
      <c r="H3" s="126">
        <v>2</v>
      </c>
      <c r="I3" s="126">
        <v>0</v>
      </c>
      <c r="J3" s="126">
        <v>2</v>
      </c>
      <c r="K3" s="126">
        <v>2</v>
      </c>
      <c r="L3" s="126">
        <v>1</v>
      </c>
      <c r="M3" s="126">
        <v>2</v>
      </c>
      <c r="N3" s="126">
        <v>3</v>
      </c>
      <c r="O3" s="126">
        <v>0</v>
      </c>
      <c r="P3" s="126">
        <v>0</v>
      </c>
      <c r="Q3" s="126">
        <v>0</v>
      </c>
      <c r="R3" s="126">
        <v>0</v>
      </c>
      <c r="S3" s="126">
        <v>0</v>
      </c>
      <c r="T3" s="126">
        <v>1</v>
      </c>
    </row>
    <row r="4" spans="1:20" ht="15.75" customHeight="1">
      <c r="A4" s="190" t="s">
        <v>943</v>
      </c>
      <c r="B4" s="191"/>
      <c r="C4" s="128">
        <v>1</v>
      </c>
      <c r="D4" s="129">
        <v>0</v>
      </c>
      <c r="E4" s="129">
        <v>0</v>
      </c>
      <c r="F4" s="129">
        <v>0</v>
      </c>
      <c r="G4" s="129">
        <v>0</v>
      </c>
      <c r="H4" s="129">
        <v>0</v>
      </c>
      <c r="I4" s="129">
        <v>0</v>
      </c>
      <c r="J4" s="129">
        <v>1</v>
      </c>
      <c r="K4" s="129">
        <v>0</v>
      </c>
      <c r="L4" s="129">
        <v>0</v>
      </c>
      <c r="M4" s="129">
        <v>0</v>
      </c>
      <c r="N4" s="129">
        <v>0</v>
      </c>
      <c r="O4" s="129">
        <v>0</v>
      </c>
      <c r="P4" s="129">
        <v>0</v>
      </c>
      <c r="Q4" s="129">
        <v>0</v>
      </c>
      <c r="R4" s="129">
        <v>0</v>
      </c>
      <c r="S4" s="129">
        <v>0</v>
      </c>
      <c r="T4" s="129">
        <v>0</v>
      </c>
    </row>
    <row r="5" spans="1:20" ht="15.75" customHeight="1">
      <c r="A5" s="190" t="s">
        <v>944</v>
      </c>
      <c r="B5" s="191"/>
      <c r="C5" s="128">
        <v>0</v>
      </c>
      <c r="D5" s="129">
        <v>0</v>
      </c>
      <c r="E5" s="129">
        <v>0</v>
      </c>
      <c r="F5" s="129">
        <v>1</v>
      </c>
      <c r="G5" s="129">
        <v>1</v>
      </c>
      <c r="H5" s="129">
        <v>0</v>
      </c>
      <c r="I5" s="129">
        <v>0</v>
      </c>
      <c r="J5" s="129">
        <v>0</v>
      </c>
      <c r="K5" s="129">
        <v>0</v>
      </c>
      <c r="L5" s="129">
        <v>0</v>
      </c>
      <c r="M5" s="129">
        <v>0</v>
      </c>
      <c r="N5" s="129">
        <v>0</v>
      </c>
      <c r="O5" s="129">
        <v>0</v>
      </c>
      <c r="P5" s="129">
        <v>0</v>
      </c>
      <c r="Q5" s="129">
        <v>0</v>
      </c>
      <c r="R5" s="129">
        <v>0</v>
      </c>
      <c r="S5" s="129">
        <v>0</v>
      </c>
      <c r="T5" s="129">
        <v>0</v>
      </c>
    </row>
    <row r="6" spans="1:20" ht="15.75" customHeight="1">
      <c r="A6" s="190" t="s">
        <v>945</v>
      </c>
      <c r="B6" s="191"/>
      <c r="C6" s="128">
        <v>1</v>
      </c>
      <c r="D6" s="129">
        <v>0</v>
      </c>
      <c r="E6" s="129">
        <v>0</v>
      </c>
      <c r="F6" s="129">
        <v>0</v>
      </c>
      <c r="G6" s="129">
        <v>0</v>
      </c>
      <c r="H6" s="129">
        <v>0</v>
      </c>
      <c r="I6" s="129">
        <v>0</v>
      </c>
      <c r="J6" s="129">
        <v>0</v>
      </c>
      <c r="K6" s="129">
        <v>0</v>
      </c>
      <c r="L6" s="129">
        <v>0</v>
      </c>
      <c r="M6" s="129">
        <v>0</v>
      </c>
      <c r="N6" s="129">
        <v>0</v>
      </c>
      <c r="O6" s="129">
        <v>0</v>
      </c>
      <c r="P6" s="129">
        <v>0</v>
      </c>
      <c r="Q6" s="129">
        <v>0</v>
      </c>
      <c r="R6" s="129">
        <v>0</v>
      </c>
      <c r="S6" s="129">
        <v>0</v>
      </c>
      <c r="T6" s="129">
        <v>0</v>
      </c>
    </row>
    <row r="7" spans="1:20" ht="15.75" customHeight="1">
      <c r="A7" s="192" t="s">
        <v>946</v>
      </c>
      <c r="B7" s="193"/>
      <c r="C7" s="130">
        <v>2</v>
      </c>
      <c r="D7" s="131">
        <v>0</v>
      </c>
      <c r="E7" s="131">
        <v>0</v>
      </c>
      <c r="F7" s="131">
        <v>0</v>
      </c>
      <c r="G7" s="131">
        <v>0</v>
      </c>
      <c r="H7" s="131">
        <v>0</v>
      </c>
      <c r="I7" s="131">
        <v>0</v>
      </c>
      <c r="J7" s="131">
        <v>0</v>
      </c>
      <c r="K7" s="131">
        <v>0</v>
      </c>
      <c r="L7" s="131">
        <v>0</v>
      </c>
      <c r="M7" s="131">
        <v>0</v>
      </c>
      <c r="N7" s="131">
        <v>0</v>
      </c>
      <c r="O7" s="131">
        <v>0</v>
      </c>
      <c r="P7" s="131">
        <v>0</v>
      </c>
      <c r="Q7" s="131">
        <v>0</v>
      </c>
      <c r="R7" s="131">
        <v>0</v>
      </c>
      <c r="S7" s="131">
        <v>0</v>
      </c>
      <c r="T7" s="131">
        <v>0</v>
      </c>
    </row>
    <row r="8" spans="1:20" ht="15.75" customHeight="1">
      <c r="A8" s="194" t="s">
        <v>947</v>
      </c>
      <c r="B8" s="132" t="s">
        <v>948</v>
      </c>
      <c r="C8" s="133">
        <v>24</v>
      </c>
      <c r="D8" s="133">
        <v>2</v>
      </c>
      <c r="E8" s="133">
        <v>2</v>
      </c>
      <c r="F8" s="133">
        <v>1</v>
      </c>
      <c r="G8" s="133">
        <v>4</v>
      </c>
      <c r="H8" s="133">
        <v>1</v>
      </c>
      <c r="I8" s="133">
        <v>0</v>
      </c>
      <c r="J8" s="133">
        <v>0</v>
      </c>
      <c r="K8" s="133">
        <v>1</v>
      </c>
      <c r="L8" s="133">
        <v>0</v>
      </c>
      <c r="M8" s="133">
        <v>2</v>
      </c>
      <c r="N8" s="133">
        <v>0</v>
      </c>
      <c r="O8" s="133">
        <v>0</v>
      </c>
      <c r="P8" s="133">
        <v>0</v>
      </c>
      <c r="Q8" s="133">
        <v>0</v>
      </c>
      <c r="R8" s="133">
        <v>0</v>
      </c>
      <c r="S8" s="133">
        <v>1</v>
      </c>
      <c r="T8" s="133"/>
    </row>
    <row r="9" spans="1:20" ht="16.5">
      <c r="A9" s="195"/>
      <c r="B9" s="134" t="s">
        <v>949</v>
      </c>
      <c r="C9" s="135">
        <v>0</v>
      </c>
      <c r="D9" s="135">
        <v>0</v>
      </c>
      <c r="E9" s="135">
        <v>0</v>
      </c>
      <c r="F9" s="135">
        <v>0</v>
      </c>
      <c r="G9" s="135">
        <v>0</v>
      </c>
      <c r="H9" s="135">
        <v>0</v>
      </c>
      <c r="I9" s="135">
        <v>0</v>
      </c>
      <c r="J9" s="135">
        <v>0</v>
      </c>
      <c r="K9" s="135">
        <v>0</v>
      </c>
      <c r="L9" s="136">
        <v>0</v>
      </c>
      <c r="M9" s="135">
        <v>0</v>
      </c>
      <c r="N9" s="135">
        <v>0</v>
      </c>
      <c r="O9" s="135">
        <v>0</v>
      </c>
      <c r="P9" s="136">
        <v>0</v>
      </c>
      <c r="Q9" s="136">
        <v>0</v>
      </c>
      <c r="R9" s="136">
        <v>0</v>
      </c>
      <c r="S9" s="136">
        <v>1</v>
      </c>
      <c r="T9" s="136"/>
    </row>
    <row r="10" spans="1:20" ht="16.5">
      <c r="A10" s="195"/>
      <c r="B10" s="137" t="s">
        <v>950</v>
      </c>
      <c r="C10" s="138">
        <v>24</v>
      </c>
      <c r="D10" s="138">
        <v>2</v>
      </c>
      <c r="E10" s="138">
        <v>2</v>
      </c>
      <c r="F10" s="138">
        <v>1</v>
      </c>
      <c r="G10" s="138">
        <v>4</v>
      </c>
      <c r="H10" s="138">
        <v>1</v>
      </c>
      <c r="I10" s="138">
        <v>0</v>
      </c>
      <c r="J10" s="138">
        <v>0</v>
      </c>
      <c r="K10" s="138">
        <v>1</v>
      </c>
      <c r="L10" s="139">
        <v>0</v>
      </c>
      <c r="M10" s="138">
        <v>2</v>
      </c>
      <c r="N10" s="138">
        <v>0</v>
      </c>
      <c r="O10" s="138">
        <v>0</v>
      </c>
      <c r="P10" s="139">
        <v>0</v>
      </c>
      <c r="Q10" s="139">
        <v>0</v>
      </c>
      <c r="R10" s="139">
        <v>0</v>
      </c>
      <c r="S10" s="139">
        <v>0</v>
      </c>
      <c r="T10" s="139"/>
    </row>
    <row r="11" spans="1:20" ht="18">
      <c r="A11" s="195"/>
      <c r="B11" s="140" t="s">
        <v>951</v>
      </c>
      <c r="C11" s="141">
        <v>35</v>
      </c>
      <c r="D11" s="141">
        <v>9</v>
      </c>
      <c r="E11" s="141">
        <v>5</v>
      </c>
      <c r="F11" s="141">
        <v>4</v>
      </c>
      <c r="G11" s="141">
        <v>16</v>
      </c>
      <c r="H11" s="141">
        <v>9</v>
      </c>
      <c r="I11" s="141">
        <v>0</v>
      </c>
      <c r="J11" s="141">
        <v>2</v>
      </c>
      <c r="K11" s="141">
        <v>2</v>
      </c>
      <c r="L11" s="141">
        <v>3</v>
      </c>
      <c r="M11" s="141">
        <v>8</v>
      </c>
      <c r="N11" s="141">
        <v>7</v>
      </c>
      <c r="O11" s="141">
        <v>0</v>
      </c>
      <c r="P11" s="141">
        <v>2</v>
      </c>
      <c r="Q11" s="141">
        <v>0</v>
      </c>
      <c r="R11" s="141">
        <v>3</v>
      </c>
      <c r="S11" s="141">
        <v>0</v>
      </c>
      <c r="T11" s="141"/>
    </row>
    <row r="12" spans="1:20" ht="16.5">
      <c r="A12" s="195"/>
      <c r="B12" s="134" t="s">
        <v>949</v>
      </c>
      <c r="C12" s="135">
        <v>4</v>
      </c>
      <c r="D12" s="135">
        <v>3</v>
      </c>
      <c r="E12" s="135">
        <v>0</v>
      </c>
      <c r="F12" s="135">
        <v>2</v>
      </c>
      <c r="G12" s="135">
        <v>3</v>
      </c>
      <c r="H12" s="135">
        <v>4</v>
      </c>
      <c r="I12" s="135">
        <v>0</v>
      </c>
      <c r="J12" s="135">
        <v>0</v>
      </c>
      <c r="K12" s="135">
        <v>2</v>
      </c>
      <c r="L12" s="136">
        <v>0</v>
      </c>
      <c r="M12" s="135">
        <v>0</v>
      </c>
      <c r="N12" s="135">
        <v>0</v>
      </c>
      <c r="O12" s="135">
        <v>0</v>
      </c>
      <c r="P12" s="136">
        <v>2</v>
      </c>
      <c r="Q12" s="136">
        <v>0</v>
      </c>
      <c r="R12" s="136">
        <v>0</v>
      </c>
      <c r="S12" s="136">
        <v>0</v>
      </c>
      <c r="T12" s="136"/>
    </row>
    <row r="13" spans="1:20" ht="16.5">
      <c r="A13" s="195"/>
      <c r="B13" s="142" t="s">
        <v>952</v>
      </c>
      <c r="C13" s="143">
        <v>0</v>
      </c>
      <c r="D13" s="143">
        <v>0</v>
      </c>
      <c r="E13" s="143">
        <v>2</v>
      </c>
      <c r="F13" s="143">
        <v>0</v>
      </c>
      <c r="G13" s="143">
        <v>0</v>
      </c>
      <c r="H13" s="143">
        <v>0</v>
      </c>
      <c r="I13" s="143">
        <v>0</v>
      </c>
      <c r="J13" s="143">
        <v>0</v>
      </c>
      <c r="K13" s="143">
        <v>0</v>
      </c>
      <c r="L13" s="144">
        <v>0</v>
      </c>
      <c r="M13" s="143">
        <v>0</v>
      </c>
      <c r="N13" s="143">
        <v>0</v>
      </c>
      <c r="O13" s="143">
        <v>0</v>
      </c>
      <c r="P13" s="144">
        <v>0</v>
      </c>
      <c r="Q13" s="144">
        <v>0</v>
      </c>
      <c r="R13" s="144">
        <v>0</v>
      </c>
      <c r="S13" s="144">
        <v>0</v>
      </c>
      <c r="T13" s="144"/>
    </row>
    <row r="14" spans="1:20" ht="16.5">
      <c r="A14" s="195"/>
      <c r="B14" s="145" t="s">
        <v>950</v>
      </c>
      <c r="C14" s="138">
        <v>31</v>
      </c>
      <c r="D14" s="138">
        <v>6</v>
      </c>
      <c r="E14" s="138">
        <v>3</v>
      </c>
      <c r="F14" s="138">
        <v>2</v>
      </c>
      <c r="G14" s="138">
        <v>13</v>
      </c>
      <c r="H14" s="138">
        <v>5</v>
      </c>
      <c r="I14" s="138">
        <v>0</v>
      </c>
      <c r="J14" s="138">
        <v>2</v>
      </c>
      <c r="K14" s="138">
        <v>0</v>
      </c>
      <c r="L14" s="139">
        <v>3</v>
      </c>
      <c r="M14" s="138">
        <v>8</v>
      </c>
      <c r="N14" s="138">
        <v>7</v>
      </c>
      <c r="O14" s="138">
        <v>0</v>
      </c>
      <c r="P14" s="139">
        <v>0</v>
      </c>
      <c r="Q14" s="139">
        <v>0</v>
      </c>
      <c r="R14" s="139">
        <v>3</v>
      </c>
      <c r="S14" s="139">
        <v>0</v>
      </c>
      <c r="T14" s="139"/>
    </row>
    <row r="15" spans="1:20" ht="18">
      <c r="A15" s="195"/>
      <c r="B15" s="146" t="s">
        <v>953</v>
      </c>
      <c r="C15" s="141">
        <v>32</v>
      </c>
      <c r="D15" s="141">
        <v>5</v>
      </c>
      <c r="E15" s="141">
        <v>4</v>
      </c>
      <c r="F15" s="141">
        <v>4</v>
      </c>
      <c r="G15" s="141">
        <v>6</v>
      </c>
      <c r="H15" s="141">
        <v>7</v>
      </c>
      <c r="I15" s="141">
        <v>0</v>
      </c>
      <c r="J15" s="141">
        <v>4</v>
      </c>
      <c r="K15" s="141">
        <v>2</v>
      </c>
      <c r="L15" s="141">
        <v>3</v>
      </c>
      <c r="M15" s="141">
        <v>7</v>
      </c>
      <c r="N15" s="141">
        <v>1</v>
      </c>
      <c r="O15" s="141">
        <v>0</v>
      </c>
      <c r="P15" s="141">
        <v>1</v>
      </c>
      <c r="Q15" s="141">
        <v>0</v>
      </c>
      <c r="R15" s="141">
        <v>0</v>
      </c>
      <c r="S15" s="141">
        <v>0</v>
      </c>
      <c r="T15" s="141"/>
    </row>
    <row r="16" spans="1:20" ht="16.5">
      <c r="A16" s="195"/>
      <c r="B16" s="147" t="s">
        <v>949</v>
      </c>
      <c r="C16" s="135">
        <v>10</v>
      </c>
      <c r="D16" s="135">
        <v>2</v>
      </c>
      <c r="E16" s="135">
        <v>0</v>
      </c>
      <c r="F16" s="135">
        <v>0</v>
      </c>
      <c r="G16" s="135">
        <v>1</v>
      </c>
      <c r="H16" s="135">
        <v>7</v>
      </c>
      <c r="I16" s="135">
        <v>0</v>
      </c>
      <c r="J16" s="135">
        <v>4</v>
      </c>
      <c r="K16" s="135">
        <v>0</v>
      </c>
      <c r="L16" s="136">
        <v>3</v>
      </c>
      <c r="M16" s="135">
        <v>6</v>
      </c>
      <c r="N16" s="135">
        <v>1</v>
      </c>
      <c r="O16" s="135">
        <v>0</v>
      </c>
      <c r="P16" s="136">
        <v>1</v>
      </c>
      <c r="Q16" s="136">
        <v>0</v>
      </c>
      <c r="R16" s="136">
        <v>0</v>
      </c>
      <c r="S16" s="136">
        <v>0</v>
      </c>
      <c r="T16" s="136"/>
    </row>
    <row r="17" spans="1:20" ht="16.5">
      <c r="A17" s="195"/>
      <c r="B17" s="148" t="s">
        <v>952</v>
      </c>
      <c r="C17" s="143">
        <v>0</v>
      </c>
      <c r="D17" s="143">
        <v>0</v>
      </c>
      <c r="E17" s="143">
        <v>4</v>
      </c>
      <c r="F17" s="143">
        <v>0</v>
      </c>
      <c r="G17" s="143">
        <v>0</v>
      </c>
      <c r="H17" s="143">
        <v>0</v>
      </c>
      <c r="I17" s="143">
        <v>0</v>
      </c>
      <c r="J17" s="143">
        <v>0</v>
      </c>
      <c r="K17" s="143">
        <v>0</v>
      </c>
      <c r="L17" s="144">
        <v>0</v>
      </c>
      <c r="M17" s="143">
        <v>0</v>
      </c>
      <c r="N17" s="143">
        <v>0</v>
      </c>
      <c r="O17" s="143">
        <v>0</v>
      </c>
      <c r="P17" s="144">
        <v>0</v>
      </c>
      <c r="Q17" s="144">
        <v>0</v>
      </c>
      <c r="R17" s="144">
        <v>0</v>
      </c>
      <c r="S17" s="144">
        <v>0</v>
      </c>
      <c r="T17" s="144"/>
    </row>
    <row r="18" spans="1:20" ht="16.5">
      <c r="A18" s="195"/>
      <c r="B18" s="148" t="s">
        <v>954</v>
      </c>
      <c r="C18" s="143">
        <v>7</v>
      </c>
      <c r="D18" s="143">
        <v>3</v>
      </c>
      <c r="E18" s="143">
        <v>0</v>
      </c>
      <c r="F18" s="143">
        <v>4</v>
      </c>
      <c r="G18" s="143">
        <v>5</v>
      </c>
      <c r="H18" s="143">
        <v>0</v>
      </c>
      <c r="I18" s="143">
        <v>0</v>
      </c>
      <c r="J18" s="143">
        <v>0</v>
      </c>
      <c r="K18" s="143">
        <v>2</v>
      </c>
      <c r="L18" s="144">
        <v>0</v>
      </c>
      <c r="M18" s="143">
        <v>1</v>
      </c>
      <c r="N18" s="143">
        <v>0</v>
      </c>
      <c r="O18" s="143">
        <v>0</v>
      </c>
      <c r="P18" s="144">
        <v>0</v>
      </c>
      <c r="Q18" s="144">
        <v>0</v>
      </c>
      <c r="R18" s="144">
        <v>0</v>
      </c>
      <c r="S18" s="144">
        <v>0</v>
      </c>
      <c r="T18" s="144"/>
    </row>
    <row r="19" spans="1:20" ht="16.5">
      <c r="A19" s="195"/>
      <c r="B19" s="149" t="s">
        <v>955</v>
      </c>
      <c r="C19" s="138">
        <v>15</v>
      </c>
      <c r="D19" s="138">
        <v>0</v>
      </c>
      <c r="E19" s="138">
        <v>0</v>
      </c>
      <c r="F19" s="138">
        <v>0</v>
      </c>
      <c r="G19" s="138">
        <v>0</v>
      </c>
      <c r="H19" s="138">
        <v>0</v>
      </c>
      <c r="I19" s="138">
        <v>0</v>
      </c>
      <c r="J19" s="138">
        <v>0</v>
      </c>
      <c r="K19" s="138">
        <v>0</v>
      </c>
      <c r="L19" s="139">
        <v>0</v>
      </c>
      <c r="M19" s="138">
        <v>0</v>
      </c>
      <c r="N19" s="138">
        <v>0</v>
      </c>
      <c r="O19" s="138">
        <v>0</v>
      </c>
      <c r="P19" s="139">
        <v>0</v>
      </c>
      <c r="Q19" s="139">
        <v>0</v>
      </c>
      <c r="R19" s="139">
        <v>0</v>
      </c>
      <c r="S19" s="139">
        <v>0</v>
      </c>
      <c r="T19" s="139"/>
    </row>
    <row r="20" spans="1:20" ht="18">
      <c r="A20" s="195"/>
      <c r="B20" s="150" t="s">
        <v>956</v>
      </c>
      <c r="C20" s="151">
        <v>17</v>
      </c>
      <c r="D20" s="151">
        <v>4</v>
      </c>
      <c r="E20" s="151">
        <v>4</v>
      </c>
      <c r="F20" s="151">
        <v>7</v>
      </c>
      <c r="G20" s="151">
        <v>6</v>
      </c>
      <c r="H20" s="151">
        <v>7</v>
      </c>
      <c r="I20" s="151">
        <v>0</v>
      </c>
      <c r="J20" s="151">
        <v>5</v>
      </c>
      <c r="K20" s="151">
        <v>4</v>
      </c>
      <c r="L20" s="151">
        <v>2</v>
      </c>
      <c r="M20" s="151">
        <v>2</v>
      </c>
      <c r="N20" s="151">
        <v>4</v>
      </c>
      <c r="O20" s="151">
        <v>0</v>
      </c>
      <c r="P20" s="151">
        <v>0</v>
      </c>
      <c r="Q20" s="151">
        <v>0</v>
      </c>
      <c r="R20" s="151">
        <v>1</v>
      </c>
      <c r="S20" s="151">
        <v>0</v>
      </c>
      <c r="T20" s="151"/>
    </row>
    <row r="21" spans="1:20" ht="16.5">
      <c r="A21" s="195"/>
      <c r="B21" s="147" t="s">
        <v>949</v>
      </c>
      <c r="C21" s="135">
        <v>1</v>
      </c>
      <c r="D21" s="135">
        <v>1</v>
      </c>
      <c r="E21" s="135">
        <v>0</v>
      </c>
      <c r="F21" s="135">
        <v>3</v>
      </c>
      <c r="G21" s="135">
        <v>0</v>
      </c>
      <c r="H21" s="135">
        <v>1</v>
      </c>
      <c r="I21" s="135">
        <v>0</v>
      </c>
      <c r="J21" s="135">
        <v>4</v>
      </c>
      <c r="K21" s="135">
        <v>1</v>
      </c>
      <c r="L21" s="136">
        <v>0</v>
      </c>
      <c r="M21" s="135">
        <v>1</v>
      </c>
      <c r="N21" s="135">
        <v>1</v>
      </c>
      <c r="O21" s="135">
        <v>0</v>
      </c>
      <c r="P21" s="136">
        <v>0</v>
      </c>
      <c r="Q21" s="136">
        <v>0</v>
      </c>
      <c r="R21" s="136">
        <v>0</v>
      </c>
      <c r="S21" s="136">
        <v>0</v>
      </c>
      <c r="T21" s="136"/>
    </row>
    <row r="22" spans="1:20" ht="16.5">
      <c r="A22" s="195"/>
      <c r="B22" s="148" t="s">
        <v>952</v>
      </c>
      <c r="C22" s="143">
        <v>0</v>
      </c>
      <c r="D22" s="143">
        <v>0</v>
      </c>
      <c r="E22" s="143">
        <v>1</v>
      </c>
      <c r="F22" s="143">
        <v>0</v>
      </c>
      <c r="G22" s="143">
        <v>0</v>
      </c>
      <c r="H22" s="143">
        <v>0</v>
      </c>
      <c r="I22" s="143">
        <v>0</v>
      </c>
      <c r="J22" s="143">
        <v>0</v>
      </c>
      <c r="K22" s="143">
        <v>0</v>
      </c>
      <c r="L22" s="144">
        <v>0</v>
      </c>
      <c r="M22" s="143">
        <v>0</v>
      </c>
      <c r="N22" s="143">
        <v>0</v>
      </c>
      <c r="O22" s="143">
        <v>0</v>
      </c>
      <c r="P22" s="144">
        <v>0</v>
      </c>
      <c r="Q22" s="144">
        <v>0</v>
      </c>
      <c r="R22" s="144">
        <v>0</v>
      </c>
      <c r="S22" s="144">
        <v>0</v>
      </c>
      <c r="T22" s="144"/>
    </row>
    <row r="23" spans="1:20" ht="16.5">
      <c r="A23" s="195"/>
      <c r="B23" s="149" t="s">
        <v>954</v>
      </c>
      <c r="C23" s="138">
        <v>16</v>
      </c>
      <c r="D23" s="138">
        <v>3</v>
      </c>
      <c r="E23" s="138">
        <v>3</v>
      </c>
      <c r="F23" s="138">
        <v>4</v>
      </c>
      <c r="G23" s="138">
        <v>6</v>
      </c>
      <c r="H23" s="138">
        <v>6</v>
      </c>
      <c r="I23" s="138">
        <v>0</v>
      </c>
      <c r="J23" s="138">
        <v>1</v>
      </c>
      <c r="K23" s="138">
        <v>3</v>
      </c>
      <c r="L23" s="139">
        <v>2</v>
      </c>
      <c r="M23" s="138">
        <v>1</v>
      </c>
      <c r="N23" s="138">
        <v>3</v>
      </c>
      <c r="O23" s="138">
        <v>0</v>
      </c>
      <c r="P23" s="139">
        <v>0</v>
      </c>
      <c r="Q23" s="139">
        <v>0</v>
      </c>
      <c r="R23" s="139">
        <v>1</v>
      </c>
      <c r="S23" s="139">
        <v>0</v>
      </c>
      <c r="T23" s="139"/>
    </row>
    <row r="24" spans="1:20" ht="18">
      <c r="A24" s="195"/>
      <c r="B24" s="152" t="s">
        <v>957</v>
      </c>
      <c r="C24" s="151">
        <v>85</v>
      </c>
      <c r="D24" s="151">
        <v>16</v>
      </c>
      <c r="E24" s="151">
        <v>10</v>
      </c>
      <c r="F24" s="151">
        <v>21</v>
      </c>
      <c r="G24" s="151">
        <v>47</v>
      </c>
      <c r="H24" s="151">
        <v>3</v>
      </c>
      <c r="I24" s="151">
        <v>0</v>
      </c>
      <c r="J24" s="151">
        <v>5</v>
      </c>
      <c r="K24" s="151">
        <v>25</v>
      </c>
      <c r="L24" s="151">
        <v>10</v>
      </c>
      <c r="M24" s="151">
        <v>16</v>
      </c>
      <c r="N24" s="151">
        <v>15</v>
      </c>
      <c r="O24" s="151">
        <v>3</v>
      </c>
      <c r="P24" s="151">
        <v>1</v>
      </c>
      <c r="Q24" s="151">
        <v>0</v>
      </c>
      <c r="R24" s="151">
        <v>0</v>
      </c>
      <c r="S24" s="151">
        <v>0</v>
      </c>
      <c r="T24" s="151"/>
    </row>
    <row r="25" spans="1:20" ht="16.5">
      <c r="A25" s="195"/>
      <c r="B25" s="147" t="s">
        <v>949</v>
      </c>
      <c r="C25" s="135">
        <v>1</v>
      </c>
      <c r="D25" s="135">
        <v>0</v>
      </c>
      <c r="E25" s="135">
        <v>0</v>
      </c>
      <c r="F25" s="135">
        <v>1</v>
      </c>
      <c r="G25" s="135">
        <v>2</v>
      </c>
      <c r="H25" s="135">
        <v>2</v>
      </c>
      <c r="I25" s="135">
        <v>0</v>
      </c>
      <c r="J25" s="135">
        <v>5</v>
      </c>
      <c r="K25" s="135">
        <v>0</v>
      </c>
      <c r="L25" s="136">
        <v>10</v>
      </c>
      <c r="M25" s="135">
        <v>10</v>
      </c>
      <c r="N25" s="135">
        <v>11</v>
      </c>
      <c r="O25" s="135">
        <v>3</v>
      </c>
      <c r="P25" s="136">
        <v>1</v>
      </c>
      <c r="Q25" s="136">
        <v>0</v>
      </c>
      <c r="R25" s="136">
        <v>0</v>
      </c>
      <c r="S25" s="136">
        <v>0</v>
      </c>
      <c r="T25" s="136"/>
    </row>
    <row r="26" spans="1:20" ht="16.5">
      <c r="A26" s="195"/>
      <c r="B26" s="148" t="s">
        <v>952</v>
      </c>
      <c r="C26" s="143">
        <v>0</v>
      </c>
      <c r="D26" s="143">
        <v>0</v>
      </c>
      <c r="E26" s="143">
        <v>10</v>
      </c>
      <c r="F26" s="143">
        <v>0</v>
      </c>
      <c r="G26" s="143">
        <v>0</v>
      </c>
      <c r="H26" s="143">
        <v>0</v>
      </c>
      <c r="I26" s="143">
        <v>0</v>
      </c>
      <c r="J26" s="143">
        <v>0</v>
      </c>
      <c r="K26" s="143">
        <v>0</v>
      </c>
      <c r="L26" s="144">
        <v>0</v>
      </c>
      <c r="M26" s="143">
        <v>0</v>
      </c>
      <c r="N26" s="143">
        <v>0</v>
      </c>
      <c r="O26" s="143">
        <v>0</v>
      </c>
      <c r="P26" s="144">
        <v>0</v>
      </c>
      <c r="Q26" s="144">
        <v>0</v>
      </c>
      <c r="R26" s="144">
        <v>0</v>
      </c>
      <c r="S26" s="144">
        <v>0</v>
      </c>
      <c r="T26" s="144"/>
    </row>
    <row r="27" spans="1:20" ht="16.5">
      <c r="A27" s="195"/>
      <c r="B27" s="148" t="s">
        <v>954</v>
      </c>
      <c r="C27" s="143">
        <v>0</v>
      </c>
      <c r="D27" s="143">
        <v>16</v>
      </c>
      <c r="E27" s="143">
        <v>0</v>
      </c>
      <c r="F27" s="143">
        <v>20</v>
      </c>
      <c r="G27" s="143">
        <v>45</v>
      </c>
      <c r="H27" s="143">
        <v>1</v>
      </c>
      <c r="I27" s="143">
        <v>0</v>
      </c>
      <c r="J27" s="143">
        <v>0</v>
      </c>
      <c r="K27" s="143">
        <v>0</v>
      </c>
      <c r="L27" s="144">
        <v>0</v>
      </c>
      <c r="M27" s="143">
        <v>6</v>
      </c>
      <c r="N27" s="143">
        <v>4</v>
      </c>
      <c r="O27" s="143">
        <v>0</v>
      </c>
      <c r="P27" s="144">
        <v>0</v>
      </c>
      <c r="Q27" s="144">
        <v>0</v>
      </c>
      <c r="R27" s="144">
        <v>0</v>
      </c>
      <c r="S27" s="144">
        <v>0</v>
      </c>
      <c r="T27" s="144"/>
    </row>
    <row r="28" spans="1:20" ht="16.5">
      <c r="A28" s="195"/>
      <c r="B28" s="149" t="s">
        <v>958</v>
      </c>
      <c r="C28" s="138">
        <v>84</v>
      </c>
      <c r="D28" s="138">
        <v>0</v>
      </c>
      <c r="E28" s="138">
        <v>0</v>
      </c>
      <c r="F28" s="138">
        <v>0</v>
      </c>
      <c r="G28" s="138">
        <v>0</v>
      </c>
      <c r="H28" s="138">
        <v>0</v>
      </c>
      <c r="I28" s="138">
        <v>0</v>
      </c>
      <c r="J28" s="138">
        <v>0</v>
      </c>
      <c r="K28" s="138">
        <v>25</v>
      </c>
      <c r="L28" s="139">
        <v>0</v>
      </c>
      <c r="M28" s="138">
        <v>0</v>
      </c>
      <c r="N28" s="138">
        <v>0</v>
      </c>
      <c r="O28" s="138">
        <v>0</v>
      </c>
      <c r="P28" s="139">
        <v>0</v>
      </c>
      <c r="Q28" s="139">
        <v>0</v>
      </c>
      <c r="R28" s="139">
        <v>0</v>
      </c>
      <c r="S28" s="139">
        <v>0</v>
      </c>
      <c r="T28" s="139"/>
    </row>
    <row r="29" spans="1:20" ht="18">
      <c r="A29" s="195"/>
      <c r="B29" s="152" t="s">
        <v>959</v>
      </c>
      <c r="C29" s="151">
        <v>8</v>
      </c>
      <c r="D29" s="151">
        <v>1</v>
      </c>
      <c r="E29" s="151">
        <v>3</v>
      </c>
      <c r="F29" s="151">
        <v>4</v>
      </c>
      <c r="G29" s="151">
        <v>10</v>
      </c>
      <c r="H29" s="151">
        <v>2</v>
      </c>
      <c r="I29" s="151">
        <v>0</v>
      </c>
      <c r="J29" s="151">
        <v>0</v>
      </c>
      <c r="K29" s="151">
        <v>4</v>
      </c>
      <c r="L29" s="153">
        <v>2</v>
      </c>
      <c r="M29" s="151">
        <v>5</v>
      </c>
      <c r="N29" s="151">
        <v>4</v>
      </c>
      <c r="O29" s="151">
        <v>0</v>
      </c>
      <c r="P29" s="153">
        <v>0</v>
      </c>
      <c r="Q29" s="153">
        <v>0</v>
      </c>
      <c r="R29" s="153">
        <v>0</v>
      </c>
      <c r="S29" s="153">
        <v>0</v>
      </c>
      <c r="T29" s="153"/>
    </row>
    <row r="30" spans="1:20" ht="16.5">
      <c r="A30" s="195"/>
      <c r="B30" s="147" t="s">
        <v>960</v>
      </c>
      <c r="C30" s="135">
        <v>3</v>
      </c>
      <c r="D30" s="135">
        <v>1</v>
      </c>
      <c r="E30" s="135">
        <v>0</v>
      </c>
      <c r="F30" s="135">
        <v>4</v>
      </c>
      <c r="G30" s="135">
        <v>2</v>
      </c>
      <c r="H30" s="135">
        <v>2</v>
      </c>
      <c r="I30" s="135">
        <v>0</v>
      </c>
      <c r="J30" s="135">
        <v>0</v>
      </c>
      <c r="K30" s="135">
        <v>4</v>
      </c>
      <c r="L30" s="136">
        <v>2</v>
      </c>
      <c r="M30" s="135">
        <v>5</v>
      </c>
      <c r="N30" s="135">
        <v>4</v>
      </c>
      <c r="O30" s="135">
        <v>0</v>
      </c>
      <c r="P30" s="136">
        <v>0</v>
      </c>
      <c r="Q30" s="136">
        <v>0</v>
      </c>
      <c r="R30" s="136">
        <v>0</v>
      </c>
      <c r="S30" s="136">
        <v>0</v>
      </c>
      <c r="T30" s="136"/>
    </row>
    <row r="31" spans="1:20" ht="16.5">
      <c r="A31" s="195"/>
      <c r="B31" s="147" t="s">
        <v>952</v>
      </c>
      <c r="C31" s="135">
        <v>0</v>
      </c>
      <c r="D31" s="135">
        <v>0</v>
      </c>
      <c r="E31" s="135">
        <v>3</v>
      </c>
      <c r="F31" s="135">
        <v>0</v>
      </c>
      <c r="G31" s="135">
        <v>0</v>
      </c>
      <c r="H31" s="135">
        <v>0</v>
      </c>
      <c r="I31" s="135">
        <v>0</v>
      </c>
      <c r="J31" s="135">
        <v>0</v>
      </c>
      <c r="K31" s="135">
        <v>0</v>
      </c>
      <c r="L31" s="136">
        <v>0</v>
      </c>
      <c r="M31" s="135">
        <v>0</v>
      </c>
      <c r="N31" s="135">
        <v>0</v>
      </c>
      <c r="O31" s="135">
        <v>0</v>
      </c>
      <c r="P31" s="136">
        <v>0</v>
      </c>
      <c r="Q31" s="136">
        <v>0</v>
      </c>
      <c r="R31" s="136">
        <v>0</v>
      </c>
      <c r="S31" s="136">
        <v>0</v>
      </c>
      <c r="T31" s="136"/>
    </row>
    <row r="32" spans="1:20" ht="16.5">
      <c r="A32" s="195"/>
      <c r="B32" s="147" t="s">
        <v>961</v>
      </c>
      <c r="C32" s="135">
        <v>1</v>
      </c>
      <c r="D32" s="135">
        <v>0</v>
      </c>
      <c r="E32" s="135">
        <v>0</v>
      </c>
      <c r="F32" s="135">
        <v>0</v>
      </c>
      <c r="G32" s="135">
        <v>8</v>
      </c>
      <c r="H32" s="135">
        <v>0</v>
      </c>
      <c r="I32" s="135">
        <v>0</v>
      </c>
      <c r="J32" s="135">
        <v>0</v>
      </c>
      <c r="K32" s="135">
        <v>0</v>
      </c>
      <c r="L32" s="136">
        <v>0</v>
      </c>
      <c r="M32" s="135">
        <v>0</v>
      </c>
      <c r="N32" s="135">
        <v>0</v>
      </c>
      <c r="O32" s="135">
        <v>0</v>
      </c>
      <c r="P32" s="136">
        <v>0</v>
      </c>
      <c r="Q32" s="136">
        <v>0</v>
      </c>
      <c r="R32" s="136">
        <v>0</v>
      </c>
      <c r="S32" s="136">
        <v>0</v>
      </c>
      <c r="T32" s="136"/>
    </row>
    <row r="33" spans="1:20" ht="16.5">
      <c r="A33" s="195"/>
      <c r="B33" s="154" t="s">
        <v>962</v>
      </c>
      <c r="C33" s="155">
        <v>4</v>
      </c>
      <c r="D33" s="155">
        <v>0</v>
      </c>
      <c r="E33" s="155">
        <v>0</v>
      </c>
      <c r="F33" s="155">
        <v>0</v>
      </c>
      <c r="G33" s="155">
        <v>0</v>
      </c>
      <c r="H33" s="155">
        <v>0</v>
      </c>
      <c r="I33" s="155">
        <v>0</v>
      </c>
      <c r="J33" s="155">
        <v>0</v>
      </c>
      <c r="K33" s="155">
        <v>0</v>
      </c>
      <c r="L33" s="156">
        <v>0</v>
      </c>
      <c r="M33" s="155">
        <v>0</v>
      </c>
      <c r="N33" s="155">
        <v>0</v>
      </c>
      <c r="O33" s="155">
        <v>0</v>
      </c>
      <c r="P33" s="156">
        <v>0</v>
      </c>
      <c r="Q33" s="156">
        <v>0</v>
      </c>
      <c r="R33" s="156">
        <v>0</v>
      </c>
      <c r="S33" s="156">
        <v>0</v>
      </c>
      <c r="T33" s="156"/>
    </row>
    <row r="34" spans="1:20" ht="18">
      <c r="A34" s="196"/>
      <c r="B34" s="157" t="s">
        <v>963</v>
      </c>
      <c r="C34" s="158">
        <v>4</v>
      </c>
      <c r="D34" s="158">
        <v>1</v>
      </c>
      <c r="E34" s="158">
        <v>1</v>
      </c>
      <c r="F34" s="158">
        <v>5</v>
      </c>
      <c r="G34" s="158">
        <v>1</v>
      </c>
      <c r="H34" s="158">
        <v>2</v>
      </c>
      <c r="I34" s="158">
        <v>0</v>
      </c>
      <c r="J34" s="158">
        <v>6</v>
      </c>
      <c r="K34" s="158">
        <v>2</v>
      </c>
      <c r="L34" s="159">
        <v>0</v>
      </c>
      <c r="M34" s="158">
        <v>5</v>
      </c>
      <c r="N34" s="158">
        <v>8</v>
      </c>
      <c r="O34" s="158">
        <v>0</v>
      </c>
      <c r="P34" s="159">
        <v>2</v>
      </c>
      <c r="Q34" s="159">
        <v>1</v>
      </c>
      <c r="R34" s="159">
        <v>1</v>
      </c>
      <c r="S34" s="159">
        <v>2</v>
      </c>
      <c r="T34" s="159"/>
    </row>
    <row r="35" spans="1:20" s="122" customFormat="1" ht="18">
      <c r="A35" s="197" t="s">
        <v>964</v>
      </c>
      <c r="B35" s="198"/>
      <c r="C35" s="160">
        <f>C8+C11+C15+C20+C24+C29+C34</f>
        <v>205</v>
      </c>
      <c r="D35" s="160">
        <f aca="true" t="shared" si="0" ref="D35:T35">D8+D11+D15+D20+D24+D29+D34</f>
        <v>38</v>
      </c>
      <c r="E35" s="160">
        <f>E8+E11+E15+E20+E24+E29+E34</f>
        <v>29</v>
      </c>
      <c r="F35" s="160">
        <f t="shared" si="0"/>
        <v>46</v>
      </c>
      <c r="G35" s="160">
        <f t="shared" si="0"/>
        <v>90</v>
      </c>
      <c r="H35" s="160">
        <f t="shared" si="0"/>
        <v>31</v>
      </c>
      <c r="I35" s="160">
        <f t="shared" si="0"/>
        <v>0</v>
      </c>
      <c r="J35" s="160">
        <f t="shared" si="0"/>
        <v>22</v>
      </c>
      <c r="K35" s="160">
        <f t="shared" si="0"/>
        <v>40</v>
      </c>
      <c r="L35" s="160">
        <f t="shared" si="0"/>
        <v>20</v>
      </c>
      <c r="M35" s="160">
        <f t="shared" si="0"/>
        <v>45</v>
      </c>
      <c r="N35" s="160">
        <f t="shared" si="0"/>
        <v>39</v>
      </c>
      <c r="O35" s="160">
        <f>O8+O11+O15+O20+O24+O29+O34</f>
        <v>3</v>
      </c>
      <c r="P35" s="160">
        <f>P8+P11+P15+P20+P24+P29+P34</f>
        <v>6</v>
      </c>
      <c r="Q35" s="160">
        <f t="shared" si="0"/>
        <v>1</v>
      </c>
      <c r="R35" s="160">
        <f t="shared" si="0"/>
        <v>5</v>
      </c>
      <c r="S35" s="160">
        <f t="shared" si="0"/>
        <v>3</v>
      </c>
      <c r="T35" s="160">
        <f t="shared" si="0"/>
        <v>0</v>
      </c>
    </row>
    <row r="36" spans="1:20" ht="18">
      <c r="A36" s="199" t="s">
        <v>965</v>
      </c>
      <c r="B36" s="161" t="s">
        <v>966</v>
      </c>
      <c r="C36" s="162">
        <v>0</v>
      </c>
      <c r="D36" s="162">
        <v>4</v>
      </c>
      <c r="E36" s="162">
        <v>21</v>
      </c>
      <c r="F36" s="162">
        <v>4</v>
      </c>
      <c r="G36" s="162">
        <v>89</v>
      </c>
      <c r="H36" s="162">
        <v>14</v>
      </c>
      <c r="I36" s="162">
        <v>0</v>
      </c>
      <c r="J36" s="162">
        <v>0</v>
      </c>
      <c r="K36" s="162">
        <v>6</v>
      </c>
      <c r="L36" s="163">
        <v>13</v>
      </c>
      <c r="M36" s="162">
        <v>14</v>
      </c>
      <c r="N36" s="162">
        <v>5</v>
      </c>
      <c r="O36" s="162">
        <v>22</v>
      </c>
      <c r="P36" s="163">
        <v>11</v>
      </c>
      <c r="Q36" s="163">
        <v>19</v>
      </c>
      <c r="R36" s="163">
        <v>5</v>
      </c>
      <c r="S36" s="163">
        <v>13</v>
      </c>
      <c r="T36" s="163"/>
    </row>
    <row r="37" spans="1:20" ht="18">
      <c r="A37" s="200"/>
      <c r="B37" s="164" t="s">
        <v>967</v>
      </c>
      <c r="C37" s="165">
        <v>35</v>
      </c>
      <c r="D37" s="165">
        <v>15</v>
      </c>
      <c r="E37" s="165">
        <v>56</v>
      </c>
      <c r="F37" s="165">
        <v>17</v>
      </c>
      <c r="G37" s="165">
        <v>0</v>
      </c>
      <c r="H37" s="165">
        <v>0</v>
      </c>
      <c r="I37" s="165">
        <v>191</v>
      </c>
      <c r="J37" s="165">
        <v>22</v>
      </c>
      <c r="K37" s="165">
        <v>47</v>
      </c>
      <c r="L37" s="166">
        <v>0</v>
      </c>
      <c r="M37" s="165">
        <v>38</v>
      </c>
      <c r="N37" s="165">
        <v>24</v>
      </c>
      <c r="O37" s="165">
        <v>0</v>
      </c>
      <c r="P37" s="166">
        <v>0</v>
      </c>
      <c r="Q37" s="166">
        <v>0</v>
      </c>
      <c r="R37" s="166">
        <v>0</v>
      </c>
      <c r="S37" s="166">
        <v>0</v>
      </c>
      <c r="T37" s="166"/>
    </row>
    <row r="38" spans="1:20" s="122" customFormat="1" ht="18">
      <c r="A38" s="201" t="s">
        <v>964</v>
      </c>
      <c r="B38" s="202"/>
      <c r="C38" s="167">
        <f>C36+C37</f>
        <v>35</v>
      </c>
      <c r="D38" s="167">
        <f aca="true" t="shared" si="1" ref="D38:Q38">D36+D37</f>
        <v>19</v>
      </c>
      <c r="E38" s="167">
        <f>E36+E37</f>
        <v>77</v>
      </c>
      <c r="F38" s="167">
        <f>F36+F37</f>
        <v>21</v>
      </c>
      <c r="G38" s="167">
        <f t="shared" si="1"/>
        <v>89</v>
      </c>
      <c r="H38" s="167">
        <f t="shared" si="1"/>
        <v>14</v>
      </c>
      <c r="I38" s="167">
        <f t="shared" si="1"/>
        <v>191</v>
      </c>
      <c r="J38" s="167">
        <f t="shared" si="1"/>
        <v>22</v>
      </c>
      <c r="K38" s="167">
        <f t="shared" si="1"/>
        <v>53</v>
      </c>
      <c r="L38" s="167">
        <f>L36+L37</f>
        <v>13</v>
      </c>
      <c r="M38" s="167">
        <f>M36+M37</f>
        <v>52</v>
      </c>
      <c r="N38" s="167">
        <f t="shared" si="1"/>
        <v>29</v>
      </c>
      <c r="O38" s="167">
        <f>O36+O37</f>
        <v>22</v>
      </c>
      <c r="P38" s="167">
        <f>P36+P37</f>
        <v>11</v>
      </c>
      <c r="Q38" s="167">
        <f t="shared" si="1"/>
        <v>19</v>
      </c>
      <c r="R38" s="167">
        <f>R36+R37</f>
        <v>5</v>
      </c>
      <c r="S38" s="167">
        <f>S36+S37</f>
        <v>13</v>
      </c>
      <c r="T38" s="167">
        <f>T36+T37</f>
        <v>0</v>
      </c>
    </row>
    <row r="39" spans="1:20" ht="18">
      <c r="A39" s="194" t="s">
        <v>968</v>
      </c>
      <c r="B39" s="168" t="s">
        <v>969</v>
      </c>
      <c r="C39" s="169">
        <v>0</v>
      </c>
      <c r="D39" s="169">
        <v>263</v>
      </c>
      <c r="E39" s="169">
        <v>62</v>
      </c>
      <c r="F39" s="169">
        <v>73</v>
      </c>
      <c r="G39" s="169">
        <v>260</v>
      </c>
      <c r="H39" s="169">
        <v>102</v>
      </c>
      <c r="I39" s="169">
        <v>301</v>
      </c>
      <c r="J39" s="169">
        <v>349</v>
      </c>
      <c r="K39" s="169">
        <v>0</v>
      </c>
      <c r="L39" s="170">
        <v>0</v>
      </c>
      <c r="M39" s="169">
        <v>0</v>
      </c>
      <c r="N39" s="169">
        <v>238</v>
      </c>
      <c r="O39" s="169">
        <v>0</v>
      </c>
      <c r="P39" s="170">
        <v>1</v>
      </c>
      <c r="Q39" s="170">
        <v>64</v>
      </c>
      <c r="R39" s="170">
        <v>38</v>
      </c>
      <c r="S39" s="170">
        <v>0</v>
      </c>
      <c r="T39" s="170"/>
    </row>
    <row r="40" spans="1:20" ht="18">
      <c r="A40" s="195"/>
      <c r="B40" s="171" t="s">
        <v>970</v>
      </c>
      <c r="C40" s="158">
        <v>0</v>
      </c>
      <c r="D40" s="158">
        <v>2</v>
      </c>
      <c r="E40" s="158">
        <v>0</v>
      </c>
      <c r="F40" s="158">
        <v>1</v>
      </c>
      <c r="G40" s="158">
        <v>0</v>
      </c>
      <c r="H40" s="158">
        <v>0</v>
      </c>
      <c r="I40" s="158">
        <v>4</v>
      </c>
      <c r="J40" s="158">
        <v>10</v>
      </c>
      <c r="K40" s="158">
        <v>0</v>
      </c>
      <c r="L40" s="159">
        <v>0</v>
      </c>
      <c r="M40" s="158">
        <v>0</v>
      </c>
      <c r="N40" s="158">
        <v>0</v>
      </c>
      <c r="O40" s="158">
        <v>0</v>
      </c>
      <c r="P40" s="159">
        <v>0</v>
      </c>
      <c r="Q40" s="159">
        <v>0</v>
      </c>
      <c r="R40" s="159">
        <v>0</v>
      </c>
      <c r="S40" s="159">
        <v>3</v>
      </c>
      <c r="T40" s="159"/>
    </row>
    <row r="41" spans="1:20" ht="18">
      <c r="A41" s="196"/>
      <c r="B41" s="171" t="s">
        <v>971</v>
      </c>
      <c r="C41" s="158">
        <v>4</v>
      </c>
      <c r="D41" s="158">
        <v>182</v>
      </c>
      <c r="E41" s="158">
        <v>55</v>
      </c>
      <c r="F41" s="158">
        <v>43</v>
      </c>
      <c r="G41" s="158">
        <v>51</v>
      </c>
      <c r="H41" s="158">
        <v>12</v>
      </c>
      <c r="I41" s="158">
        <v>91</v>
      </c>
      <c r="J41" s="158">
        <v>163</v>
      </c>
      <c r="K41" s="158">
        <v>45</v>
      </c>
      <c r="L41" s="159">
        <v>1</v>
      </c>
      <c r="M41" s="158">
        <v>10</v>
      </c>
      <c r="N41" s="158">
        <v>124</v>
      </c>
      <c r="O41" s="158">
        <v>0</v>
      </c>
      <c r="P41" s="159">
        <v>0</v>
      </c>
      <c r="Q41" s="159">
        <v>14</v>
      </c>
      <c r="R41" s="159">
        <v>0</v>
      </c>
      <c r="S41" s="159">
        <v>22</v>
      </c>
      <c r="T41" s="159"/>
    </row>
    <row r="42" spans="1:20" s="122" customFormat="1" ht="18">
      <c r="A42" s="203" t="s">
        <v>964</v>
      </c>
      <c r="B42" s="204"/>
      <c r="C42" s="172">
        <f>C39+C40+C41</f>
        <v>4</v>
      </c>
      <c r="D42" s="172">
        <f aca="true" t="shared" si="2" ref="D42:Q42">D39+D40+D41</f>
        <v>447</v>
      </c>
      <c r="E42" s="172">
        <f t="shared" si="2"/>
        <v>117</v>
      </c>
      <c r="F42" s="172">
        <f>F39+F40+F41</f>
        <v>117</v>
      </c>
      <c r="G42" s="172">
        <f t="shared" si="2"/>
        <v>311</v>
      </c>
      <c r="H42" s="172">
        <f t="shared" si="2"/>
        <v>114</v>
      </c>
      <c r="I42" s="172">
        <f t="shared" si="2"/>
        <v>396</v>
      </c>
      <c r="J42" s="172">
        <f t="shared" si="2"/>
        <v>522</v>
      </c>
      <c r="K42" s="172">
        <f t="shared" si="2"/>
        <v>45</v>
      </c>
      <c r="L42" s="172">
        <f>L39+L40+L41</f>
        <v>1</v>
      </c>
      <c r="M42" s="172">
        <f>M39+M40+M41</f>
        <v>10</v>
      </c>
      <c r="N42" s="172">
        <f t="shared" si="2"/>
        <v>362</v>
      </c>
      <c r="O42" s="172">
        <f>O39+O40+O41</f>
        <v>0</v>
      </c>
      <c r="P42" s="172">
        <f>P39+P40+P41</f>
        <v>1</v>
      </c>
      <c r="Q42" s="172">
        <f t="shared" si="2"/>
        <v>78</v>
      </c>
      <c r="R42" s="172">
        <f>R39+R40+R41</f>
        <v>38</v>
      </c>
      <c r="S42" s="172">
        <f>S39+S40+S41</f>
        <v>25</v>
      </c>
      <c r="T42" s="172">
        <f>T39+T40+T41</f>
        <v>0</v>
      </c>
    </row>
    <row r="43" spans="1:20" ht="15.75" customHeight="1">
      <c r="A43" s="199" t="s">
        <v>972</v>
      </c>
      <c r="B43" s="161" t="s">
        <v>973</v>
      </c>
      <c r="C43" s="162">
        <v>0</v>
      </c>
      <c r="D43" s="162">
        <v>0</v>
      </c>
      <c r="E43" s="162">
        <v>0</v>
      </c>
      <c r="F43" s="162">
        <v>0</v>
      </c>
      <c r="G43" s="162">
        <v>0</v>
      </c>
      <c r="H43" s="162">
        <v>0</v>
      </c>
      <c r="I43" s="162">
        <v>0</v>
      </c>
      <c r="J43" s="162">
        <v>0</v>
      </c>
      <c r="K43" s="162">
        <v>0</v>
      </c>
      <c r="L43" s="163">
        <v>0</v>
      </c>
      <c r="M43" s="162">
        <v>0</v>
      </c>
      <c r="N43" s="162">
        <v>0</v>
      </c>
      <c r="O43" s="162">
        <v>0</v>
      </c>
      <c r="P43" s="163">
        <v>0</v>
      </c>
      <c r="Q43" s="163">
        <v>0</v>
      </c>
      <c r="R43" s="163">
        <v>0</v>
      </c>
      <c r="S43" s="163">
        <v>0</v>
      </c>
      <c r="T43" s="163"/>
    </row>
    <row r="44" spans="1:20" ht="18">
      <c r="A44" s="205"/>
      <c r="B44" s="164" t="s">
        <v>974</v>
      </c>
      <c r="C44" s="165">
        <v>0</v>
      </c>
      <c r="D44" s="165">
        <v>0</v>
      </c>
      <c r="E44" s="165">
        <v>0</v>
      </c>
      <c r="F44" s="165">
        <v>0</v>
      </c>
      <c r="G44" s="165">
        <v>0</v>
      </c>
      <c r="H44" s="165">
        <v>0</v>
      </c>
      <c r="I44" s="165">
        <v>0</v>
      </c>
      <c r="J44" s="165">
        <v>0</v>
      </c>
      <c r="K44" s="165">
        <v>0</v>
      </c>
      <c r="L44" s="166">
        <v>0</v>
      </c>
      <c r="M44" s="165">
        <v>0</v>
      </c>
      <c r="N44" s="165">
        <v>0</v>
      </c>
      <c r="O44" s="165">
        <v>0</v>
      </c>
      <c r="P44" s="166">
        <v>0</v>
      </c>
      <c r="Q44" s="166">
        <v>0</v>
      </c>
      <c r="R44" s="166">
        <v>0</v>
      </c>
      <c r="S44" s="166">
        <v>0</v>
      </c>
      <c r="T44" s="166"/>
    </row>
    <row r="45" spans="1:20" ht="18">
      <c r="A45" s="205"/>
      <c r="B45" s="173" t="s">
        <v>975</v>
      </c>
      <c r="C45" s="165">
        <v>9</v>
      </c>
      <c r="D45" s="165">
        <v>0</v>
      </c>
      <c r="E45" s="165">
        <v>0</v>
      </c>
      <c r="F45" s="165">
        <v>0</v>
      </c>
      <c r="G45" s="165">
        <v>0</v>
      </c>
      <c r="H45" s="165">
        <v>0</v>
      </c>
      <c r="I45" s="165">
        <v>0</v>
      </c>
      <c r="J45" s="165">
        <v>0</v>
      </c>
      <c r="K45" s="165">
        <v>0</v>
      </c>
      <c r="L45" s="166">
        <v>0</v>
      </c>
      <c r="M45" s="165">
        <v>0</v>
      </c>
      <c r="N45" s="165">
        <v>0</v>
      </c>
      <c r="O45" s="165">
        <v>0</v>
      </c>
      <c r="P45" s="166">
        <v>0</v>
      </c>
      <c r="Q45" s="166">
        <v>0</v>
      </c>
      <c r="R45" s="166">
        <v>0</v>
      </c>
      <c r="S45" s="166">
        <v>0</v>
      </c>
      <c r="T45" s="166"/>
    </row>
    <row r="46" spans="1:20" ht="18">
      <c r="A46" s="200"/>
      <c r="B46" s="164" t="s">
        <v>976</v>
      </c>
      <c r="C46" s="165">
        <v>3</v>
      </c>
      <c r="D46" s="165">
        <v>0</v>
      </c>
      <c r="E46" s="165">
        <v>0</v>
      </c>
      <c r="F46" s="165">
        <v>0</v>
      </c>
      <c r="G46" s="165">
        <v>0</v>
      </c>
      <c r="H46" s="165">
        <v>0</v>
      </c>
      <c r="I46" s="165">
        <v>0</v>
      </c>
      <c r="J46" s="165">
        <v>0</v>
      </c>
      <c r="K46" s="165">
        <v>0</v>
      </c>
      <c r="L46" s="166">
        <v>0</v>
      </c>
      <c r="M46" s="165">
        <v>0</v>
      </c>
      <c r="N46" s="165">
        <v>0</v>
      </c>
      <c r="O46" s="165">
        <v>0</v>
      </c>
      <c r="P46" s="166">
        <v>0</v>
      </c>
      <c r="Q46" s="166">
        <v>0</v>
      </c>
      <c r="R46" s="166">
        <v>0</v>
      </c>
      <c r="S46" s="166">
        <v>0</v>
      </c>
      <c r="T46" s="166"/>
    </row>
    <row r="47" spans="1:20" s="122" customFormat="1" ht="18">
      <c r="A47" s="206" t="s">
        <v>964</v>
      </c>
      <c r="B47" s="207"/>
      <c r="C47" s="174">
        <f>C43+C44+C45+C46</f>
        <v>12</v>
      </c>
      <c r="D47" s="174">
        <f>D43+D44+D45+D46</f>
        <v>0</v>
      </c>
      <c r="E47" s="174">
        <f>E43+E44+E45+E46</f>
        <v>0</v>
      </c>
      <c r="F47" s="174">
        <f>F43+F44+F45+F46</f>
        <v>0</v>
      </c>
      <c r="G47" s="174">
        <f>G43+G44+G45+G46</f>
        <v>0</v>
      </c>
      <c r="H47" s="174">
        <f aca="true" t="shared" si="3" ref="H47:Q47">H43+H44+H45+H46</f>
        <v>0</v>
      </c>
      <c r="I47" s="174">
        <f t="shared" si="3"/>
        <v>0</v>
      </c>
      <c r="J47" s="174">
        <f t="shared" si="3"/>
        <v>0</v>
      </c>
      <c r="K47" s="174">
        <f t="shared" si="3"/>
        <v>0</v>
      </c>
      <c r="L47" s="174">
        <f>L43+L44+L45+L46</f>
        <v>0</v>
      </c>
      <c r="M47" s="174">
        <f>M43+M44+M45+M46</f>
        <v>0</v>
      </c>
      <c r="N47" s="174">
        <f t="shared" si="3"/>
        <v>0</v>
      </c>
      <c r="O47" s="174">
        <f>O43+O44+O45+O46</f>
        <v>0</v>
      </c>
      <c r="P47" s="174">
        <f>P43+P44+P45+P46</f>
        <v>0</v>
      </c>
      <c r="Q47" s="174">
        <f t="shared" si="3"/>
        <v>0</v>
      </c>
      <c r="R47" s="174">
        <f>R43+R44+R45+R46</f>
        <v>0</v>
      </c>
      <c r="S47" s="174">
        <f>S43+S44+S45+S46</f>
        <v>0</v>
      </c>
      <c r="T47" s="174">
        <f>T43+T44+T45+T46</f>
        <v>0</v>
      </c>
    </row>
    <row r="48" spans="1:20" ht="18">
      <c r="A48" s="194" t="s">
        <v>976</v>
      </c>
      <c r="B48" s="168" t="s">
        <v>977</v>
      </c>
      <c r="C48" s="169">
        <v>71</v>
      </c>
      <c r="D48" s="169">
        <v>0</v>
      </c>
      <c r="E48" s="169">
        <v>0</v>
      </c>
      <c r="F48" s="169">
        <v>0</v>
      </c>
      <c r="G48" s="169">
        <v>0</v>
      </c>
      <c r="H48" s="169">
        <v>5</v>
      </c>
      <c r="I48" s="169">
        <v>0</v>
      </c>
      <c r="J48" s="169">
        <v>0</v>
      </c>
      <c r="K48" s="169">
        <v>0</v>
      </c>
      <c r="L48" s="170">
        <v>5</v>
      </c>
      <c r="M48" s="169">
        <v>0</v>
      </c>
      <c r="N48" s="169">
        <v>0</v>
      </c>
      <c r="O48" s="169">
        <v>0</v>
      </c>
      <c r="P48" s="170">
        <v>0</v>
      </c>
      <c r="Q48" s="170">
        <v>0</v>
      </c>
      <c r="R48" s="170">
        <v>0</v>
      </c>
      <c r="S48" s="170">
        <v>0</v>
      </c>
      <c r="T48" s="170"/>
    </row>
    <row r="49" spans="1:20" ht="18">
      <c r="A49" s="208"/>
      <c r="B49" s="175" t="s">
        <v>978</v>
      </c>
      <c r="C49" s="176">
        <v>123</v>
      </c>
      <c r="D49" s="176">
        <v>0</v>
      </c>
      <c r="E49" s="176">
        <v>0</v>
      </c>
      <c r="F49" s="176">
        <v>2</v>
      </c>
      <c r="G49" s="176">
        <v>61</v>
      </c>
      <c r="H49" s="176">
        <v>0</v>
      </c>
      <c r="I49" s="176">
        <v>0</v>
      </c>
      <c r="J49" s="176">
        <v>9</v>
      </c>
      <c r="K49" s="176">
        <v>0</v>
      </c>
      <c r="L49" s="177">
        <v>21</v>
      </c>
      <c r="M49" s="176">
        <v>0</v>
      </c>
      <c r="N49" s="176">
        <v>0</v>
      </c>
      <c r="O49" s="176">
        <v>35</v>
      </c>
      <c r="P49" s="177">
        <v>2</v>
      </c>
      <c r="Q49" s="177">
        <v>0</v>
      </c>
      <c r="R49" s="177">
        <v>0</v>
      </c>
      <c r="S49" s="177">
        <v>0</v>
      </c>
      <c r="T49" s="177"/>
    </row>
    <row r="51" spans="1:20" ht="18">
      <c r="A51" s="209" t="s">
        <v>979</v>
      </c>
      <c r="B51" s="178" t="s">
        <v>980</v>
      </c>
      <c r="C51" s="179"/>
      <c r="D51" s="179">
        <v>4</v>
      </c>
      <c r="E51" s="179">
        <v>3</v>
      </c>
      <c r="F51" s="179">
        <v>8</v>
      </c>
      <c r="G51" s="179">
        <v>4</v>
      </c>
      <c r="H51" s="179">
        <v>1</v>
      </c>
      <c r="I51" s="179">
        <v>7</v>
      </c>
      <c r="J51" s="179">
        <v>1</v>
      </c>
      <c r="K51" s="179">
        <v>7</v>
      </c>
      <c r="L51" s="180">
        <v>0</v>
      </c>
      <c r="M51" s="179">
        <v>4</v>
      </c>
      <c r="N51" s="179">
        <v>1</v>
      </c>
      <c r="O51" s="179">
        <v>1</v>
      </c>
      <c r="P51" s="180">
        <v>0</v>
      </c>
      <c r="Q51" s="180">
        <v>0</v>
      </c>
      <c r="R51" s="180">
        <v>0</v>
      </c>
      <c r="S51" s="180">
        <v>1</v>
      </c>
      <c r="T51" s="180"/>
    </row>
    <row r="52" spans="1:20" ht="18">
      <c r="A52" s="210"/>
      <c r="B52" s="181" t="s">
        <v>981</v>
      </c>
      <c r="C52" s="182"/>
      <c r="D52" s="182">
        <v>0</v>
      </c>
      <c r="E52" s="182">
        <v>1</v>
      </c>
      <c r="F52" s="182">
        <v>5</v>
      </c>
      <c r="G52" s="182">
        <v>10</v>
      </c>
      <c r="H52" s="182">
        <v>1</v>
      </c>
      <c r="I52" s="182">
        <v>1</v>
      </c>
      <c r="J52" s="182">
        <v>0</v>
      </c>
      <c r="K52" s="182">
        <v>0</v>
      </c>
      <c r="L52" s="183">
        <v>1</v>
      </c>
      <c r="M52" s="182">
        <v>4</v>
      </c>
      <c r="N52" s="182">
        <v>0</v>
      </c>
      <c r="O52" s="182">
        <v>2</v>
      </c>
      <c r="P52" s="183">
        <v>0</v>
      </c>
      <c r="Q52" s="183">
        <v>0</v>
      </c>
      <c r="R52" s="183">
        <v>0</v>
      </c>
      <c r="S52" s="183">
        <v>2</v>
      </c>
      <c r="T52" s="183"/>
    </row>
    <row r="53" spans="1:20" ht="18">
      <c r="A53" s="211" t="s">
        <v>982</v>
      </c>
      <c r="B53" s="212"/>
      <c r="C53" s="182"/>
      <c r="D53" s="182">
        <v>3</v>
      </c>
      <c r="E53" s="182">
        <v>0</v>
      </c>
      <c r="F53" s="182">
        <v>3</v>
      </c>
      <c r="G53" s="182">
        <v>2</v>
      </c>
      <c r="H53" s="182">
        <v>0</v>
      </c>
      <c r="I53" s="182">
        <v>2</v>
      </c>
      <c r="J53" s="182">
        <v>0</v>
      </c>
      <c r="K53" s="182">
        <v>0</v>
      </c>
      <c r="L53" s="183">
        <v>0</v>
      </c>
      <c r="M53" s="182">
        <v>0</v>
      </c>
      <c r="N53" s="182">
        <v>0</v>
      </c>
      <c r="O53" s="182">
        <v>1</v>
      </c>
      <c r="P53" s="183">
        <v>0</v>
      </c>
      <c r="Q53" s="183">
        <v>0</v>
      </c>
      <c r="R53" s="183">
        <v>0</v>
      </c>
      <c r="S53" s="183">
        <v>1</v>
      </c>
      <c r="T53" s="183"/>
    </row>
  </sheetData>
  <sheetProtection/>
  <mergeCells count="18">
    <mergeCell ref="A42:B42"/>
    <mergeCell ref="A43:A46"/>
    <mergeCell ref="A47:B47"/>
    <mergeCell ref="A48:A49"/>
    <mergeCell ref="A51:A52"/>
    <mergeCell ref="A53:B53"/>
    <mergeCell ref="A7:B7"/>
    <mergeCell ref="A8:A34"/>
    <mergeCell ref="A35:B35"/>
    <mergeCell ref="A36:A37"/>
    <mergeCell ref="A38:B38"/>
    <mergeCell ref="A39:A41"/>
    <mergeCell ref="A1:B1"/>
    <mergeCell ref="A2:B2"/>
    <mergeCell ref="A3:B3"/>
    <mergeCell ref="A4:B4"/>
    <mergeCell ref="A5:B5"/>
    <mergeCell ref="A6:B6"/>
  </mergeCells>
  <printOptions/>
  <pageMargins left="0.75" right="0.75" top="1" bottom="1" header="0.3" footer="0.3"/>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AA30"/>
  <sheetViews>
    <sheetView workbookViewId="0" topLeftCell="A1">
      <selection activeCell="B1" sqref="B1"/>
    </sheetView>
  </sheetViews>
  <sheetFormatPr defaultColWidth="13.00390625" defaultRowHeight="15"/>
  <cols>
    <col min="1" max="1" width="3.421875" style="19" customWidth="1"/>
    <col min="2" max="2" width="8.421875" style="19" customWidth="1"/>
    <col min="3" max="3" width="9.28125" style="19" customWidth="1"/>
    <col min="4" max="4" width="7.7109375" style="19" customWidth="1"/>
    <col min="5" max="5" width="26.7109375" style="20" customWidth="1"/>
    <col min="6" max="6" width="21.421875" style="20" customWidth="1"/>
    <col min="7" max="7" width="13.8515625" style="20" customWidth="1"/>
    <col min="8" max="8" width="7.8515625" style="25" customWidth="1"/>
    <col min="9" max="9" width="4.140625" style="19" customWidth="1"/>
    <col min="10" max="10" width="6.140625" style="19" customWidth="1"/>
    <col min="11" max="11" width="3.7109375" style="19" customWidth="1"/>
    <col min="12" max="12" width="4.7109375" style="19" customWidth="1"/>
    <col min="13" max="13" width="5.140625" style="27" customWidth="1"/>
    <col min="14" max="15" width="5.7109375" style="19" customWidth="1"/>
    <col min="16" max="16" width="9.140625" style="18" customWidth="1"/>
    <col min="17" max="16384" width="13.00390625" style="18" customWidth="1"/>
  </cols>
  <sheetData>
    <row r="1" spans="1:27" s="6" customFormat="1" ht="31.5" customHeight="1">
      <c r="A1" s="12" t="s">
        <v>454</v>
      </c>
      <c r="B1" s="3" t="s">
        <v>456</v>
      </c>
      <c r="C1" s="3" t="s">
        <v>458</v>
      </c>
      <c r="D1" s="3" t="s">
        <v>459</v>
      </c>
      <c r="E1" s="2" t="s">
        <v>461</v>
      </c>
      <c r="F1" s="2" t="s">
        <v>462</v>
      </c>
      <c r="G1" s="2" t="s">
        <v>464</v>
      </c>
      <c r="H1" s="2" t="s">
        <v>466</v>
      </c>
      <c r="I1" s="3" t="s">
        <v>468</v>
      </c>
      <c r="J1" s="2" t="s">
        <v>470</v>
      </c>
      <c r="K1" s="3" t="s">
        <v>472</v>
      </c>
      <c r="L1" s="3" t="s">
        <v>474</v>
      </c>
      <c r="M1" s="26" t="s">
        <v>476</v>
      </c>
      <c r="N1" s="3" t="s">
        <v>477</v>
      </c>
      <c r="O1" s="3" t="s">
        <v>479</v>
      </c>
      <c r="P1" s="4" t="s">
        <v>481</v>
      </c>
      <c r="Q1" s="5"/>
      <c r="R1" s="5"/>
      <c r="S1" s="5"/>
      <c r="T1" s="5"/>
      <c r="U1" s="5"/>
      <c r="V1" s="5"/>
      <c r="W1" s="5"/>
      <c r="X1" s="5"/>
      <c r="Y1" s="5"/>
      <c r="Z1" s="5"/>
      <c r="AA1" s="5"/>
    </row>
    <row r="2" spans="1:16" ht="153.75" customHeight="1">
      <c r="A2" s="66">
        <v>1</v>
      </c>
      <c r="B2" s="68" t="s">
        <v>10</v>
      </c>
      <c r="C2" s="68" t="s">
        <v>11</v>
      </c>
      <c r="D2" s="68" t="s">
        <v>1</v>
      </c>
      <c r="E2" s="69" t="s">
        <v>17</v>
      </c>
      <c r="F2" s="69" t="s">
        <v>497</v>
      </c>
      <c r="G2" s="69" t="s">
        <v>18</v>
      </c>
      <c r="H2" s="67" t="s">
        <v>482</v>
      </c>
      <c r="I2" s="68" t="s">
        <v>15</v>
      </c>
      <c r="J2" s="68">
        <v>1.284</v>
      </c>
      <c r="K2" s="68">
        <v>8</v>
      </c>
      <c r="L2" s="68">
        <v>2</v>
      </c>
      <c r="M2" s="88" t="s">
        <v>19</v>
      </c>
      <c r="N2" s="68">
        <v>2016</v>
      </c>
      <c r="O2" s="68">
        <v>4</v>
      </c>
      <c r="P2" s="78"/>
    </row>
    <row r="3" spans="1:16" ht="192.75" customHeight="1">
      <c r="A3" s="66">
        <v>2</v>
      </c>
      <c r="B3" s="68" t="s">
        <v>10</v>
      </c>
      <c r="C3" s="68" t="s">
        <v>11</v>
      </c>
      <c r="D3" s="68" t="s">
        <v>1</v>
      </c>
      <c r="E3" s="69" t="s">
        <v>848</v>
      </c>
      <c r="F3" s="69" t="s">
        <v>498</v>
      </c>
      <c r="G3" s="69" t="s">
        <v>849</v>
      </c>
      <c r="H3" s="67" t="s">
        <v>271</v>
      </c>
      <c r="I3" s="68" t="s">
        <v>15</v>
      </c>
      <c r="J3" s="68">
        <v>13.938</v>
      </c>
      <c r="K3" s="68">
        <v>69</v>
      </c>
      <c r="L3" s="68">
        <v>4</v>
      </c>
      <c r="M3" s="88" t="s">
        <v>272</v>
      </c>
      <c r="N3" s="68">
        <v>2016</v>
      </c>
      <c r="O3" s="68">
        <v>4</v>
      </c>
      <c r="P3" s="78"/>
    </row>
    <row r="4" spans="1:16" ht="148.5" customHeight="1">
      <c r="A4" s="66">
        <v>3</v>
      </c>
      <c r="B4" s="68" t="s">
        <v>10</v>
      </c>
      <c r="C4" s="68" t="s">
        <v>11</v>
      </c>
      <c r="D4" s="68" t="s">
        <v>1</v>
      </c>
      <c r="E4" s="69" t="s">
        <v>850</v>
      </c>
      <c r="F4" s="69" t="s">
        <v>852</v>
      </c>
      <c r="G4" s="69" t="s">
        <v>851</v>
      </c>
      <c r="H4" s="67" t="s">
        <v>268</v>
      </c>
      <c r="I4" s="68" t="s">
        <v>15</v>
      </c>
      <c r="J4" s="68">
        <v>2.139</v>
      </c>
      <c r="K4" s="68">
        <v>14</v>
      </c>
      <c r="L4" s="68">
        <v>3</v>
      </c>
      <c r="M4" s="88" t="s">
        <v>270</v>
      </c>
      <c r="N4" s="68">
        <v>2016</v>
      </c>
      <c r="O4" s="68">
        <v>6</v>
      </c>
      <c r="P4" s="78"/>
    </row>
    <row r="5" spans="1:16" ht="98.25" customHeight="1">
      <c r="A5" s="66">
        <v>4</v>
      </c>
      <c r="B5" s="68" t="s">
        <v>10</v>
      </c>
      <c r="C5" s="68" t="s">
        <v>11</v>
      </c>
      <c r="D5" s="68" t="s">
        <v>1</v>
      </c>
      <c r="E5" s="50" t="s">
        <v>501</v>
      </c>
      <c r="F5" s="50" t="s">
        <v>499</v>
      </c>
      <c r="G5" s="69" t="s">
        <v>342</v>
      </c>
      <c r="H5" s="67" t="s">
        <v>483</v>
      </c>
      <c r="I5" s="68" t="s">
        <v>15</v>
      </c>
      <c r="J5" s="68">
        <v>2.814</v>
      </c>
      <c r="K5" s="68">
        <v>35</v>
      </c>
      <c r="L5" s="68">
        <v>1</v>
      </c>
      <c r="M5" s="88" t="s">
        <v>484</v>
      </c>
      <c r="N5" s="68">
        <v>2016</v>
      </c>
      <c r="O5" s="68">
        <v>8</v>
      </c>
      <c r="P5" s="78"/>
    </row>
    <row r="6" spans="1:16" ht="130.5" customHeight="1">
      <c r="A6" s="66">
        <v>5</v>
      </c>
      <c r="B6" s="68" t="s">
        <v>10</v>
      </c>
      <c r="C6" s="68" t="s">
        <v>11</v>
      </c>
      <c r="D6" s="68" t="s">
        <v>1</v>
      </c>
      <c r="E6" s="50" t="s">
        <v>500</v>
      </c>
      <c r="F6" s="69" t="s">
        <v>507</v>
      </c>
      <c r="G6" s="69" t="s">
        <v>664</v>
      </c>
      <c r="H6" s="67"/>
      <c r="I6" s="68" t="s">
        <v>15</v>
      </c>
      <c r="J6" s="68">
        <v>0</v>
      </c>
      <c r="K6" s="68">
        <v>9</v>
      </c>
      <c r="L6" s="68">
        <v>1</v>
      </c>
      <c r="M6" s="89" t="s">
        <v>485</v>
      </c>
      <c r="N6" s="68">
        <v>2016</v>
      </c>
      <c r="O6" s="68">
        <v>10</v>
      </c>
      <c r="P6" s="78"/>
    </row>
    <row r="7" spans="1:16" ht="89.25" customHeight="1">
      <c r="A7" s="66">
        <v>6</v>
      </c>
      <c r="B7" s="68" t="s">
        <v>10</v>
      </c>
      <c r="C7" s="68" t="s">
        <v>11</v>
      </c>
      <c r="D7" s="68" t="s">
        <v>1</v>
      </c>
      <c r="E7" s="69" t="s">
        <v>12</v>
      </c>
      <c r="F7" s="69" t="s">
        <v>506</v>
      </c>
      <c r="G7" s="69" t="s">
        <v>13</v>
      </c>
      <c r="H7" s="67" t="s">
        <v>14</v>
      </c>
      <c r="I7" s="68" t="s">
        <v>15</v>
      </c>
      <c r="J7" s="68">
        <v>2.268</v>
      </c>
      <c r="K7" s="68">
        <v>27</v>
      </c>
      <c r="L7" s="68">
        <v>10</v>
      </c>
      <c r="M7" s="88" t="s">
        <v>16</v>
      </c>
      <c r="N7" s="68">
        <v>2016</v>
      </c>
      <c r="O7" s="68">
        <v>11</v>
      </c>
      <c r="P7" s="78"/>
    </row>
    <row r="8" spans="1:16" ht="81" customHeight="1">
      <c r="A8" s="66">
        <v>7</v>
      </c>
      <c r="B8" s="68" t="s">
        <v>10</v>
      </c>
      <c r="C8" s="68" t="s">
        <v>11</v>
      </c>
      <c r="D8" s="68" t="s">
        <v>1</v>
      </c>
      <c r="E8" s="69" t="s">
        <v>57</v>
      </c>
      <c r="F8" s="69" t="s">
        <v>505</v>
      </c>
      <c r="G8" s="69" t="s">
        <v>58</v>
      </c>
      <c r="H8" s="67" t="s">
        <v>59</v>
      </c>
      <c r="I8" s="68" t="s">
        <v>15</v>
      </c>
      <c r="J8" s="68">
        <v>2.107</v>
      </c>
      <c r="K8" s="68">
        <v>30</v>
      </c>
      <c r="L8" s="68">
        <v>11</v>
      </c>
      <c r="M8" s="88" t="s">
        <v>60</v>
      </c>
      <c r="N8" s="68">
        <v>2016</v>
      </c>
      <c r="O8" s="68">
        <v>11</v>
      </c>
      <c r="P8" s="78"/>
    </row>
    <row r="9" spans="1:16" ht="137.25" customHeight="1">
      <c r="A9" s="66">
        <v>8</v>
      </c>
      <c r="B9" s="68" t="s">
        <v>10</v>
      </c>
      <c r="C9" s="68" t="s">
        <v>11</v>
      </c>
      <c r="D9" s="68" t="s">
        <v>1</v>
      </c>
      <c r="E9" s="69" t="s">
        <v>266</v>
      </c>
      <c r="F9" s="69" t="s">
        <v>889</v>
      </c>
      <c r="G9" s="69" t="s">
        <v>267</v>
      </c>
      <c r="H9" s="67" t="s">
        <v>268</v>
      </c>
      <c r="I9" s="68" t="s">
        <v>15</v>
      </c>
      <c r="J9" s="68">
        <v>2.599</v>
      </c>
      <c r="K9" s="68">
        <v>14</v>
      </c>
      <c r="L9" s="68">
        <v>6</v>
      </c>
      <c r="M9" s="88" t="s">
        <v>269</v>
      </c>
      <c r="N9" s="68">
        <v>2016</v>
      </c>
      <c r="O9" s="68">
        <v>12</v>
      </c>
      <c r="P9" s="78"/>
    </row>
    <row r="10" spans="1:16" ht="132" customHeight="1">
      <c r="A10" s="66">
        <v>9</v>
      </c>
      <c r="B10" s="68" t="s">
        <v>10</v>
      </c>
      <c r="C10" s="68" t="s">
        <v>11</v>
      </c>
      <c r="D10" s="68" t="s">
        <v>1</v>
      </c>
      <c r="E10" s="69" t="s">
        <v>54</v>
      </c>
      <c r="F10" s="69" t="s">
        <v>504</v>
      </c>
      <c r="G10" s="69" t="s">
        <v>55</v>
      </c>
      <c r="H10" s="67" t="s">
        <v>56</v>
      </c>
      <c r="I10" s="68" t="s">
        <v>15</v>
      </c>
      <c r="J10" s="68">
        <v>3.257</v>
      </c>
      <c r="K10" s="68">
        <v>18</v>
      </c>
      <c r="L10" s="68">
        <v>1</v>
      </c>
      <c r="M10" s="89" t="s">
        <v>486</v>
      </c>
      <c r="N10" s="68">
        <v>2017</v>
      </c>
      <c r="O10" s="68">
        <v>1</v>
      </c>
      <c r="P10" s="78"/>
    </row>
    <row r="11" spans="1:16" s="42" customFormat="1" ht="338.25" customHeight="1">
      <c r="A11" s="90">
        <v>1</v>
      </c>
      <c r="B11" s="57" t="s">
        <v>452</v>
      </c>
      <c r="C11" s="59" t="s">
        <v>11</v>
      </c>
      <c r="D11" s="59" t="s">
        <v>1</v>
      </c>
      <c r="E11" s="58" t="s">
        <v>426</v>
      </c>
      <c r="F11" s="58" t="s">
        <v>503</v>
      </c>
      <c r="G11" s="58" t="s">
        <v>427</v>
      </c>
      <c r="H11" s="57" t="s">
        <v>428</v>
      </c>
      <c r="I11" s="59" t="s">
        <v>15</v>
      </c>
      <c r="J11" s="59">
        <v>1.536</v>
      </c>
      <c r="K11" s="59">
        <v>57</v>
      </c>
      <c r="L11" s="59">
        <v>1</v>
      </c>
      <c r="M11" s="91" t="s">
        <v>429</v>
      </c>
      <c r="N11" s="59">
        <v>2016</v>
      </c>
      <c r="O11" s="59">
        <v>1</v>
      </c>
      <c r="P11" s="96"/>
    </row>
    <row r="12" spans="1:16" s="42" customFormat="1" ht="144.75" customHeight="1">
      <c r="A12" s="90">
        <v>2</v>
      </c>
      <c r="B12" s="57" t="s">
        <v>452</v>
      </c>
      <c r="C12" s="59" t="s">
        <v>11</v>
      </c>
      <c r="D12" s="59" t="s">
        <v>1</v>
      </c>
      <c r="E12" s="58" t="s">
        <v>662</v>
      </c>
      <c r="F12" s="58" t="s">
        <v>663</v>
      </c>
      <c r="G12" s="92" t="s">
        <v>661</v>
      </c>
      <c r="H12" s="57" t="s">
        <v>542</v>
      </c>
      <c r="I12" s="93" t="s">
        <v>15</v>
      </c>
      <c r="J12" s="59">
        <v>0.7</v>
      </c>
      <c r="K12" s="59">
        <v>6</v>
      </c>
      <c r="L12" s="59">
        <v>1</v>
      </c>
      <c r="M12" s="91" t="s">
        <v>485</v>
      </c>
      <c r="N12" s="59">
        <v>2016</v>
      </c>
      <c r="O12" s="59">
        <v>2</v>
      </c>
      <c r="P12" s="96"/>
    </row>
    <row r="13" spans="1:17" s="42" customFormat="1" ht="132" customHeight="1" thickBot="1">
      <c r="A13" s="87">
        <v>3</v>
      </c>
      <c r="B13" s="62" t="s">
        <v>452</v>
      </c>
      <c r="C13" s="64" t="s">
        <v>11</v>
      </c>
      <c r="D13" s="64" t="s">
        <v>1</v>
      </c>
      <c r="E13" s="63" t="s">
        <v>423</v>
      </c>
      <c r="F13" s="63" t="s">
        <v>502</v>
      </c>
      <c r="G13" s="94" t="s">
        <v>424</v>
      </c>
      <c r="H13" s="62" t="s">
        <v>425</v>
      </c>
      <c r="I13" s="64" t="s">
        <v>15</v>
      </c>
      <c r="J13" s="64">
        <v>1.413</v>
      </c>
      <c r="K13" s="64">
        <v>8</v>
      </c>
      <c r="L13" s="64">
        <v>1</v>
      </c>
      <c r="M13" s="95" t="s">
        <v>487</v>
      </c>
      <c r="N13" s="64">
        <v>2016</v>
      </c>
      <c r="O13" s="64">
        <v>2</v>
      </c>
      <c r="P13" s="97"/>
      <c r="Q13" s="47"/>
    </row>
    <row r="18" ht="13.5">
      <c r="M18" s="28"/>
    </row>
    <row r="29" ht="13.5">
      <c r="M29" s="28"/>
    </row>
    <row r="30" ht="13.5">
      <c r="M30" s="28"/>
    </row>
  </sheetData>
  <sheetProtection/>
  <printOptions/>
  <pageMargins left="0.5511811023622047" right="0.15748031496062992" top="0.7874015748031497" bottom="0.5905511811023622" header="0.31496062992125984" footer="0.31496062992125984"/>
  <pageSetup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AA7"/>
  <sheetViews>
    <sheetView workbookViewId="0" topLeftCell="A4">
      <selection activeCell="E13" sqref="E13"/>
    </sheetView>
  </sheetViews>
  <sheetFormatPr defaultColWidth="13.00390625" defaultRowHeight="15"/>
  <cols>
    <col min="1" max="1" width="3.421875" style="19" customWidth="1"/>
    <col min="2" max="2" width="8.421875" style="19" customWidth="1"/>
    <col min="3" max="3" width="9.28125" style="19" customWidth="1"/>
    <col min="4" max="4" width="7.7109375" style="19" customWidth="1"/>
    <col min="5" max="5" width="26.7109375" style="20" customWidth="1"/>
    <col min="6" max="6" width="20.28125" style="20" customWidth="1"/>
    <col min="7" max="7" width="13.8515625" style="20" customWidth="1"/>
    <col min="8" max="8" width="7.8515625" style="25" customWidth="1"/>
    <col min="9" max="9" width="4.140625" style="19" customWidth="1"/>
    <col min="10" max="10" width="5.7109375" style="19" customWidth="1"/>
    <col min="11" max="11" width="3.7109375" style="19" customWidth="1"/>
    <col min="12" max="12" width="4.7109375" style="25" customWidth="1"/>
    <col min="13" max="13" width="5.140625" style="25" customWidth="1"/>
    <col min="14" max="15" width="5.7109375" style="19" customWidth="1"/>
    <col min="16" max="16" width="9.140625" style="20" customWidth="1"/>
    <col min="17" max="16384" width="13.00390625" style="18" customWidth="1"/>
  </cols>
  <sheetData>
    <row r="1" spans="1:27" s="11" customFormat="1" ht="31.5" customHeight="1">
      <c r="A1" s="12" t="s">
        <v>453</v>
      </c>
      <c r="B1" s="3" t="s">
        <v>455</v>
      </c>
      <c r="C1" s="3" t="s">
        <v>457</v>
      </c>
      <c r="D1" s="3" t="s">
        <v>443</v>
      </c>
      <c r="E1" s="2" t="s">
        <v>460</v>
      </c>
      <c r="F1" s="2" t="s">
        <v>446</v>
      </c>
      <c r="G1" s="2" t="s">
        <v>463</v>
      </c>
      <c r="H1" s="2" t="s">
        <v>465</v>
      </c>
      <c r="I1" s="3" t="s">
        <v>467</v>
      </c>
      <c r="J1" s="2" t="s">
        <v>469</v>
      </c>
      <c r="K1" s="3" t="s">
        <v>471</v>
      </c>
      <c r="L1" s="3" t="s">
        <v>473</v>
      </c>
      <c r="M1" s="2" t="s">
        <v>475</v>
      </c>
      <c r="N1" s="3" t="s">
        <v>450</v>
      </c>
      <c r="O1" s="3" t="s">
        <v>478</v>
      </c>
      <c r="P1" s="31" t="s">
        <v>480</v>
      </c>
      <c r="Q1" s="5"/>
      <c r="R1" s="5"/>
      <c r="S1" s="5"/>
      <c r="T1" s="5"/>
      <c r="U1" s="5"/>
      <c r="V1" s="5"/>
      <c r="W1" s="5"/>
      <c r="X1" s="5"/>
      <c r="Y1" s="5"/>
      <c r="Z1" s="5"/>
      <c r="AA1" s="5"/>
    </row>
    <row r="2" spans="1:16" ht="70.5" customHeight="1">
      <c r="A2" s="66">
        <v>1</v>
      </c>
      <c r="B2" s="68" t="s">
        <v>20</v>
      </c>
      <c r="C2" s="68" t="s">
        <v>11</v>
      </c>
      <c r="D2" s="68" t="s">
        <v>4</v>
      </c>
      <c r="E2" s="69" t="s">
        <v>879</v>
      </c>
      <c r="F2" s="69" t="s">
        <v>494</v>
      </c>
      <c r="G2" s="69" t="s">
        <v>22</v>
      </c>
      <c r="H2" s="67" t="s">
        <v>23</v>
      </c>
      <c r="I2" s="68" t="s">
        <v>15</v>
      </c>
      <c r="J2" s="68"/>
      <c r="K2" s="68">
        <v>29</v>
      </c>
      <c r="L2" s="67">
        <v>4</v>
      </c>
      <c r="M2" s="67" t="s">
        <v>31</v>
      </c>
      <c r="N2" s="68">
        <v>2016</v>
      </c>
      <c r="O2" s="68">
        <v>4</v>
      </c>
      <c r="P2" s="70" t="s">
        <v>32</v>
      </c>
    </row>
    <row r="3" spans="1:16" ht="83.25" customHeight="1">
      <c r="A3" s="66">
        <v>2</v>
      </c>
      <c r="B3" s="68" t="s">
        <v>20</v>
      </c>
      <c r="C3" s="68" t="s">
        <v>11</v>
      </c>
      <c r="D3" s="68" t="s">
        <v>4</v>
      </c>
      <c r="E3" s="69" t="s">
        <v>21</v>
      </c>
      <c r="F3" s="69" t="s">
        <v>495</v>
      </c>
      <c r="G3" s="69" t="s">
        <v>22</v>
      </c>
      <c r="H3" s="67" t="s">
        <v>23</v>
      </c>
      <c r="I3" s="68" t="s">
        <v>15</v>
      </c>
      <c r="J3" s="68"/>
      <c r="K3" s="68">
        <v>29</v>
      </c>
      <c r="L3" s="67" t="s">
        <v>24</v>
      </c>
      <c r="M3" s="67" t="s">
        <v>25</v>
      </c>
      <c r="N3" s="68">
        <v>2016</v>
      </c>
      <c r="O3" s="68">
        <v>5</v>
      </c>
      <c r="P3" s="70" t="s">
        <v>26</v>
      </c>
    </row>
    <row r="4" spans="1:16" ht="85.5" customHeight="1">
      <c r="A4" s="66">
        <v>3</v>
      </c>
      <c r="B4" s="68" t="s">
        <v>20</v>
      </c>
      <c r="C4" s="68" t="s">
        <v>11</v>
      </c>
      <c r="D4" s="68" t="s">
        <v>4</v>
      </c>
      <c r="E4" s="69" t="s">
        <v>27</v>
      </c>
      <c r="F4" s="69" t="s">
        <v>878</v>
      </c>
      <c r="G4" s="69" t="s">
        <v>22</v>
      </c>
      <c r="H4" s="67" t="s">
        <v>23</v>
      </c>
      <c r="I4" s="68" t="s">
        <v>15</v>
      </c>
      <c r="J4" s="68"/>
      <c r="K4" s="68">
        <v>29</v>
      </c>
      <c r="L4" s="67" t="s">
        <v>24</v>
      </c>
      <c r="M4" s="67" t="s">
        <v>28</v>
      </c>
      <c r="N4" s="68">
        <v>2016</v>
      </c>
      <c r="O4" s="68">
        <v>5</v>
      </c>
      <c r="P4" s="70"/>
    </row>
    <row r="5" spans="1:16" ht="35.25" customHeight="1">
      <c r="A5" s="66">
        <v>4</v>
      </c>
      <c r="B5" s="68" t="s">
        <v>20</v>
      </c>
      <c r="C5" s="68" t="s">
        <v>11</v>
      </c>
      <c r="D5" s="68" t="s">
        <v>4</v>
      </c>
      <c r="E5" s="69" t="s">
        <v>29</v>
      </c>
      <c r="F5" s="69" t="s">
        <v>493</v>
      </c>
      <c r="G5" s="69" t="s">
        <v>22</v>
      </c>
      <c r="H5" s="67" t="s">
        <v>23</v>
      </c>
      <c r="I5" s="68" t="s">
        <v>15</v>
      </c>
      <c r="J5" s="68"/>
      <c r="K5" s="68">
        <v>29</v>
      </c>
      <c r="L5" s="67" t="s">
        <v>24</v>
      </c>
      <c r="M5" s="67" t="s">
        <v>30</v>
      </c>
      <c r="N5" s="68">
        <v>2016</v>
      </c>
      <c r="O5" s="68">
        <v>5</v>
      </c>
      <c r="P5" s="70"/>
    </row>
    <row r="6" spans="1:16" ht="59.25" customHeight="1">
      <c r="A6" s="66">
        <v>5</v>
      </c>
      <c r="B6" s="68" t="s">
        <v>20</v>
      </c>
      <c r="C6" s="68" t="s">
        <v>11</v>
      </c>
      <c r="D6" s="68" t="s">
        <v>4</v>
      </c>
      <c r="E6" s="69" t="s">
        <v>302</v>
      </c>
      <c r="F6" s="69" t="s">
        <v>496</v>
      </c>
      <c r="G6" s="69" t="s">
        <v>303</v>
      </c>
      <c r="H6" s="67" t="s">
        <v>304</v>
      </c>
      <c r="I6" s="68" t="s">
        <v>305</v>
      </c>
      <c r="J6" s="68"/>
      <c r="K6" s="68">
        <v>4</v>
      </c>
      <c r="L6" s="67">
        <v>2</v>
      </c>
      <c r="M6" s="67" t="s">
        <v>306</v>
      </c>
      <c r="N6" s="68">
        <v>2016</v>
      </c>
      <c r="O6" s="68">
        <v>12</v>
      </c>
      <c r="P6" s="70"/>
    </row>
    <row r="7" spans="1:16" ht="106.5" customHeight="1" thickBot="1">
      <c r="A7" s="87">
        <v>1</v>
      </c>
      <c r="B7" s="62" t="s">
        <v>488</v>
      </c>
      <c r="C7" s="64" t="s">
        <v>11</v>
      </c>
      <c r="D7" s="64" t="s">
        <v>4</v>
      </c>
      <c r="E7" s="63" t="s">
        <v>430</v>
      </c>
      <c r="F7" s="63" t="s">
        <v>606</v>
      </c>
      <c r="G7" s="63" t="s">
        <v>22</v>
      </c>
      <c r="H7" s="62" t="s">
        <v>23</v>
      </c>
      <c r="I7" s="64" t="s">
        <v>15</v>
      </c>
      <c r="J7" s="64"/>
      <c r="K7" s="64">
        <v>28</v>
      </c>
      <c r="L7" s="62">
        <v>8</v>
      </c>
      <c r="M7" s="62" t="s">
        <v>431</v>
      </c>
      <c r="N7" s="64">
        <v>2015</v>
      </c>
      <c r="O7" s="64">
        <v>8</v>
      </c>
      <c r="P7" s="65"/>
    </row>
  </sheetData>
  <sheetProtection/>
  <printOptions/>
  <pageMargins left="0.5511811023622047" right="0.15748031496062992" top="0.7874015748031497" bottom="0.5905511811023622" header="0.31496062992125984" footer="0.3149606299212598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A6"/>
  <sheetViews>
    <sheetView workbookViewId="0" topLeftCell="A1">
      <selection activeCell="F6" sqref="F6"/>
    </sheetView>
  </sheetViews>
  <sheetFormatPr defaultColWidth="13.00390625" defaultRowHeight="15"/>
  <cols>
    <col min="1" max="1" width="3.421875" style="29" customWidth="1"/>
    <col min="2" max="2" width="8.421875" style="29" customWidth="1"/>
    <col min="3" max="3" width="9.28125" style="29" customWidth="1"/>
    <col min="4" max="4" width="7.7109375" style="29" customWidth="1"/>
    <col min="5" max="5" width="26.7109375" style="24" customWidth="1"/>
    <col min="6" max="6" width="20.28125" style="24" customWidth="1"/>
    <col min="7" max="7" width="13.8515625" style="24" customWidth="1"/>
    <col min="8" max="8" width="7.8515625" style="30" customWidth="1"/>
    <col min="9" max="9" width="4.140625" style="29" customWidth="1"/>
    <col min="10" max="10" width="5.7109375" style="29" customWidth="1"/>
    <col min="11" max="11" width="3.7109375" style="29" customWidth="1"/>
    <col min="12" max="12" width="4.7109375" style="29" customWidth="1"/>
    <col min="13" max="13" width="5.140625" style="30" customWidth="1"/>
    <col min="14" max="15" width="5.7109375" style="29" customWidth="1"/>
    <col min="16" max="16" width="9.140625" style="23" customWidth="1"/>
    <col min="17" max="16384" width="13.00390625" style="23" customWidth="1"/>
  </cols>
  <sheetData>
    <row r="1" spans="1:27" s="11" customFormat="1" ht="31.5" customHeight="1">
      <c r="A1" s="12" t="s">
        <v>453</v>
      </c>
      <c r="B1" s="3" t="s">
        <v>455</v>
      </c>
      <c r="C1" s="3" t="s">
        <v>457</v>
      </c>
      <c r="D1" s="3" t="s">
        <v>443</v>
      </c>
      <c r="E1" s="2" t="s">
        <v>460</v>
      </c>
      <c r="F1" s="2" t="s">
        <v>446</v>
      </c>
      <c r="G1" s="2" t="s">
        <v>463</v>
      </c>
      <c r="H1" s="2" t="s">
        <v>465</v>
      </c>
      <c r="I1" s="3" t="s">
        <v>467</v>
      </c>
      <c r="J1" s="2" t="s">
        <v>469</v>
      </c>
      <c r="K1" s="3" t="s">
        <v>471</v>
      </c>
      <c r="L1" s="3" t="s">
        <v>473</v>
      </c>
      <c r="M1" s="2" t="s">
        <v>475</v>
      </c>
      <c r="N1" s="3" t="s">
        <v>450</v>
      </c>
      <c r="O1" s="3" t="s">
        <v>478</v>
      </c>
      <c r="P1" s="31" t="s">
        <v>480</v>
      </c>
      <c r="Q1" s="5"/>
      <c r="R1" s="5"/>
      <c r="S1" s="5"/>
      <c r="T1" s="5"/>
      <c r="U1" s="5"/>
      <c r="V1" s="5"/>
      <c r="W1" s="5"/>
      <c r="X1" s="5"/>
      <c r="Y1" s="5"/>
      <c r="Z1" s="5"/>
      <c r="AA1" s="5"/>
    </row>
    <row r="2" spans="1:16" s="18" customFormat="1" ht="61.5" customHeight="1">
      <c r="A2" s="66">
        <v>1</v>
      </c>
      <c r="B2" s="68" t="s">
        <v>33</v>
      </c>
      <c r="C2" s="68" t="s">
        <v>11</v>
      </c>
      <c r="D2" s="68" t="s">
        <v>4</v>
      </c>
      <c r="E2" s="69" t="s">
        <v>38</v>
      </c>
      <c r="F2" s="69" t="s">
        <v>508</v>
      </c>
      <c r="G2" s="69" t="s">
        <v>35</v>
      </c>
      <c r="H2" s="67" t="s">
        <v>36</v>
      </c>
      <c r="I2" s="68" t="s">
        <v>15</v>
      </c>
      <c r="J2" s="68"/>
      <c r="K2" s="68">
        <v>62</v>
      </c>
      <c r="L2" s="68">
        <v>7</v>
      </c>
      <c r="M2" s="67" t="s">
        <v>39</v>
      </c>
      <c r="N2" s="68">
        <v>2016</v>
      </c>
      <c r="O2" s="68">
        <v>7</v>
      </c>
      <c r="P2" s="78"/>
    </row>
    <row r="3" spans="1:16" s="18" customFormat="1" ht="72" customHeight="1">
      <c r="A3" s="66">
        <v>2</v>
      </c>
      <c r="B3" s="68" t="s">
        <v>33</v>
      </c>
      <c r="C3" s="68" t="s">
        <v>11</v>
      </c>
      <c r="D3" s="68" t="s">
        <v>4</v>
      </c>
      <c r="E3" s="69" t="s">
        <v>34</v>
      </c>
      <c r="F3" s="69" t="s">
        <v>509</v>
      </c>
      <c r="G3" s="69" t="s">
        <v>35</v>
      </c>
      <c r="H3" s="67" t="s">
        <v>36</v>
      </c>
      <c r="I3" s="68" t="s">
        <v>15</v>
      </c>
      <c r="J3" s="68"/>
      <c r="K3" s="68">
        <v>62</v>
      </c>
      <c r="L3" s="68">
        <v>8</v>
      </c>
      <c r="M3" s="67" t="s">
        <v>37</v>
      </c>
      <c r="N3" s="68">
        <v>2016</v>
      </c>
      <c r="O3" s="68">
        <v>8</v>
      </c>
      <c r="P3" s="78"/>
    </row>
    <row r="4" spans="1:16" s="18" customFormat="1" ht="49.5" customHeight="1">
      <c r="A4" s="66">
        <v>3</v>
      </c>
      <c r="B4" s="68" t="s">
        <v>33</v>
      </c>
      <c r="C4" s="68" t="s">
        <v>11</v>
      </c>
      <c r="D4" s="68" t="s">
        <v>4</v>
      </c>
      <c r="E4" s="69" t="s">
        <v>328</v>
      </c>
      <c r="F4" s="69" t="s">
        <v>510</v>
      </c>
      <c r="G4" s="69" t="s">
        <v>329</v>
      </c>
      <c r="H4" s="67" t="s">
        <v>330</v>
      </c>
      <c r="I4" s="68" t="s">
        <v>15</v>
      </c>
      <c r="J4" s="68"/>
      <c r="K4" s="68">
        <v>58</v>
      </c>
      <c r="L4" s="68">
        <v>12</v>
      </c>
      <c r="M4" s="67" t="s">
        <v>331</v>
      </c>
      <c r="N4" s="68">
        <v>2016</v>
      </c>
      <c r="O4" s="68">
        <v>11</v>
      </c>
      <c r="P4" s="78"/>
    </row>
    <row r="5" spans="1:16" s="18" customFormat="1" ht="60.75" customHeight="1">
      <c r="A5" s="66">
        <v>4</v>
      </c>
      <c r="B5" s="68" t="s">
        <v>33</v>
      </c>
      <c r="C5" s="68" t="s">
        <v>11</v>
      </c>
      <c r="D5" s="68" t="s">
        <v>4</v>
      </c>
      <c r="E5" s="69" t="s">
        <v>332</v>
      </c>
      <c r="F5" s="69" t="s">
        <v>896</v>
      </c>
      <c r="G5" s="69" t="s">
        <v>22</v>
      </c>
      <c r="H5" s="67" t="s">
        <v>23</v>
      </c>
      <c r="I5" s="68" t="s">
        <v>305</v>
      </c>
      <c r="J5" s="68"/>
      <c r="K5" s="68">
        <v>29</v>
      </c>
      <c r="L5" s="68">
        <v>12</v>
      </c>
      <c r="M5" s="67" t="s">
        <v>343</v>
      </c>
      <c r="N5" s="68">
        <v>2016</v>
      </c>
      <c r="O5" s="68">
        <v>12</v>
      </c>
      <c r="P5" s="78"/>
    </row>
    <row r="6" spans="1:16" s="18" customFormat="1" ht="64.5" customHeight="1" thickBot="1">
      <c r="A6" s="71">
        <v>5</v>
      </c>
      <c r="B6" s="80" t="s">
        <v>33</v>
      </c>
      <c r="C6" s="80" t="s">
        <v>11</v>
      </c>
      <c r="D6" s="72" t="s">
        <v>1</v>
      </c>
      <c r="E6" s="73" t="s">
        <v>543</v>
      </c>
      <c r="F6" s="74" t="s">
        <v>607</v>
      </c>
      <c r="G6" s="83" t="s">
        <v>544</v>
      </c>
      <c r="H6" s="72" t="s">
        <v>545</v>
      </c>
      <c r="I6" s="80" t="s">
        <v>15</v>
      </c>
      <c r="J6" s="80">
        <v>2.008</v>
      </c>
      <c r="K6" s="80">
        <v>99</v>
      </c>
      <c r="L6" s="80"/>
      <c r="M6" s="72" t="s">
        <v>808</v>
      </c>
      <c r="N6" s="80">
        <v>2017</v>
      </c>
      <c r="O6" s="80">
        <v>1</v>
      </c>
      <c r="P6" s="86"/>
    </row>
  </sheetData>
  <sheetProtection/>
  <printOptions/>
  <pageMargins left="0.5511811023622047" right="0.15748031496062992" top="0.7874015748031497" bottom="0.5905511811023622" header="0.31496062992125984" footer="0.31496062992125984"/>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AA12"/>
  <sheetViews>
    <sheetView tabSelected="1" workbookViewId="0" topLeftCell="A1">
      <selection activeCell="D25" sqref="C25:D25"/>
    </sheetView>
  </sheetViews>
  <sheetFormatPr defaultColWidth="13.00390625" defaultRowHeight="15"/>
  <cols>
    <col min="1" max="1" width="3.421875" style="13" customWidth="1"/>
    <col min="2" max="2" width="8.421875" style="32" customWidth="1"/>
    <col min="3" max="3" width="9.28125" style="32" customWidth="1"/>
    <col min="4" max="4" width="7.7109375" style="32" customWidth="1"/>
    <col min="5" max="5" width="26.7109375" style="14" customWidth="1"/>
    <col min="6" max="6" width="20.28125" style="14" customWidth="1"/>
    <col min="7" max="7" width="13.8515625" style="14" customWidth="1"/>
    <col min="8" max="8" width="7.8515625" style="33" customWidth="1"/>
    <col min="9" max="9" width="4.140625" style="32" customWidth="1"/>
    <col min="10" max="10" width="5.7109375" style="32" customWidth="1"/>
    <col min="11" max="11" width="3.7109375" style="32" customWidth="1"/>
    <col min="12" max="12" width="4.7109375" style="33" customWidth="1"/>
    <col min="13" max="13" width="5.140625" style="33" customWidth="1"/>
    <col min="14" max="15" width="5.7109375" style="32" customWidth="1"/>
    <col min="16" max="16" width="9.140625" style="13" customWidth="1"/>
    <col min="17" max="16384" width="13.00390625" style="13" customWidth="1"/>
  </cols>
  <sheetData>
    <row r="1" spans="1:27" s="11" customFormat="1" ht="31.5" customHeight="1">
      <c r="A1" s="213" t="s">
        <v>453</v>
      </c>
      <c r="B1" s="214" t="s">
        <v>455</v>
      </c>
      <c r="C1" s="214" t="s">
        <v>457</v>
      </c>
      <c r="D1" s="214" t="s">
        <v>443</v>
      </c>
      <c r="E1" s="215" t="s">
        <v>460</v>
      </c>
      <c r="F1" s="215" t="s">
        <v>446</v>
      </c>
      <c r="G1" s="215" t="s">
        <v>463</v>
      </c>
      <c r="H1" s="215" t="s">
        <v>465</v>
      </c>
      <c r="I1" s="214" t="s">
        <v>467</v>
      </c>
      <c r="J1" s="215" t="s">
        <v>469</v>
      </c>
      <c r="K1" s="214" t="s">
        <v>471</v>
      </c>
      <c r="L1" s="215" t="s">
        <v>473</v>
      </c>
      <c r="M1" s="215" t="s">
        <v>475</v>
      </c>
      <c r="N1" s="214" t="s">
        <v>450</v>
      </c>
      <c r="O1" s="214" t="s">
        <v>478</v>
      </c>
      <c r="P1" s="216" t="s">
        <v>480</v>
      </c>
      <c r="Q1" s="5"/>
      <c r="R1" s="5"/>
      <c r="S1" s="5"/>
      <c r="T1" s="5"/>
      <c r="U1" s="5"/>
      <c r="V1" s="5"/>
      <c r="W1" s="5"/>
      <c r="X1" s="5"/>
      <c r="Y1" s="5"/>
      <c r="Z1" s="5"/>
      <c r="AA1" s="5"/>
    </row>
    <row r="2" spans="1:27" s="11" customFormat="1" ht="31.5" customHeight="1" thickBot="1">
      <c r="A2" s="234"/>
      <c r="B2" s="235" t="s">
        <v>994</v>
      </c>
      <c r="C2" s="236" t="s">
        <v>995</v>
      </c>
      <c r="D2" s="237"/>
      <c r="E2" s="237"/>
      <c r="F2" s="237"/>
      <c r="G2" s="237"/>
      <c r="H2" s="237"/>
      <c r="I2" s="237"/>
      <c r="J2" s="237"/>
      <c r="K2" s="237"/>
      <c r="L2" s="237"/>
      <c r="M2" s="237"/>
      <c r="N2" s="237"/>
      <c r="O2" s="237"/>
      <c r="P2" s="238"/>
      <c r="Q2" s="5"/>
      <c r="R2" s="5"/>
      <c r="S2" s="5"/>
      <c r="T2" s="5"/>
      <c r="U2" s="5"/>
      <c r="V2" s="5"/>
      <c r="W2" s="5"/>
      <c r="X2" s="5"/>
      <c r="Y2" s="5"/>
      <c r="Z2" s="5"/>
      <c r="AA2" s="5"/>
    </row>
    <row r="3" spans="1:27" s="11" customFormat="1" ht="12.75" customHeight="1" thickBot="1">
      <c r="A3" s="231"/>
      <c r="B3" s="232"/>
      <c r="C3" s="232"/>
      <c r="D3" s="233"/>
      <c r="E3" s="233"/>
      <c r="F3" s="233"/>
      <c r="G3" s="233"/>
      <c r="H3" s="233"/>
      <c r="I3" s="233"/>
      <c r="J3" s="233"/>
      <c r="K3" s="233"/>
      <c r="L3" s="233"/>
      <c r="M3" s="233"/>
      <c r="N3" s="233"/>
      <c r="O3" s="233"/>
      <c r="P3" s="233"/>
      <c r="Q3" s="5"/>
      <c r="R3" s="5"/>
      <c r="S3" s="5"/>
      <c r="T3" s="5"/>
      <c r="U3" s="5"/>
      <c r="V3" s="5"/>
      <c r="W3" s="5"/>
      <c r="X3" s="5"/>
      <c r="Y3" s="5"/>
      <c r="Z3" s="5"/>
      <c r="AA3" s="5"/>
    </row>
    <row r="4" spans="1:27" s="11" customFormat="1" ht="36" customHeight="1">
      <c r="A4" s="213" t="s">
        <v>453</v>
      </c>
      <c r="B4" s="214" t="s">
        <v>455</v>
      </c>
      <c r="C4" s="214" t="s">
        <v>457</v>
      </c>
      <c r="D4" s="214" t="s">
        <v>443</v>
      </c>
      <c r="E4" s="215" t="s">
        <v>460</v>
      </c>
      <c r="F4" s="215" t="s">
        <v>446</v>
      </c>
      <c r="G4" s="215" t="s">
        <v>463</v>
      </c>
      <c r="H4" s="215" t="s">
        <v>465</v>
      </c>
      <c r="I4" s="214" t="s">
        <v>467</v>
      </c>
      <c r="J4" s="215" t="s">
        <v>469</v>
      </c>
      <c r="K4" s="214" t="s">
        <v>471</v>
      </c>
      <c r="L4" s="215" t="s">
        <v>473</v>
      </c>
      <c r="M4" s="215" t="s">
        <v>475</v>
      </c>
      <c r="N4" s="214" t="s">
        <v>450</v>
      </c>
      <c r="O4" s="214" t="s">
        <v>478</v>
      </c>
      <c r="P4" s="216" t="s">
        <v>480</v>
      </c>
      <c r="Q4" s="5"/>
      <c r="R4" s="5"/>
      <c r="S4" s="5"/>
      <c r="T4" s="5"/>
      <c r="U4" s="5"/>
      <c r="V4" s="5"/>
      <c r="W4" s="5"/>
      <c r="X4" s="5"/>
      <c r="Y4" s="5"/>
      <c r="Z4" s="5"/>
      <c r="AA4" s="5"/>
    </row>
    <row r="5" spans="1:16" s="18" customFormat="1" ht="58.5" customHeight="1">
      <c r="A5" s="228">
        <v>1</v>
      </c>
      <c r="B5" s="68" t="s">
        <v>993</v>
      </c>
      <c r="C5" s="229" t="s">
        <v>11</v>
      </c>
      <c r="D5" s="68" t="s">
        <v>4</v>
      </c>
      <c r="E5" s="69" t="s">
        <v>378</v>
      </c>
      <c r="F5" s="69" t="s">
        <v>594</v>
      </c>
      <c r="G5" s="69" t="s">
        <v>379</v>
      </c>
      <c r="H5" s="67" t="s">
        <v>380</v>
      </c>
      <c r="I5" s="68" t="s">
        <v>15</v>
      </c>
      <c r="J5" s="68"/>
      <c r="K5" s="68">
        <v>5</v>
      </c>
      <c r="L5" s="68">
        <v>1</v>
      </c>
      <c r="M5" s="82" t="s">
        <v>595</v>
      </c>
      <c r="N5" s="68">
        <v>2016</v>
      </c>
      <c r="O5" s="68">
        <v>8</v>
      </c>
      <c r="P5" s="230"/>
    </row>
    <row r="6" spans="1:16" s="18" customFormat="1" ht="28.5" customHeight="1">
      <c r="A6" s="244">
        <v>2</v>
      </c>
      <c r="B6" s="240" t="s">
        <v>40</v>
      </c>
      <c r="C6" s="229" t="s">
        <v>11</v>
      </c>
      <c r="D6" s="68" t="s">
        <v>4</v>
      </c>
      <c r="E6" s="50" t="s">
        <v>990</v>
      </c>
      <c r="F6" s="50" t="s">
        <v>489</v>
      </c>
      <c r="G6" s="241" t="s">
        <v>988</v>
      </c>
      <c r="H6" s="242"/>
      <c r="I6" s="68" t="s">
        <v>15</v>
      </c>
      <c r="J6" s="240"/>
      <c r="K6" s="240">
        <v>56</v>
      </c>
      <c r="L6" s="240">
        <v>2</v>
      </c>
      <c r="M6" s="245" t="s">
        <v>986</v>
      </c>
      <c r="N6" s="68">
        <v>2016</v>
      </c>
      <c r="O6" s="68">
        <v>8</v>
      </c>
      <c r="P6" s="243"/>
    </row>
    <row r="7" spans="1:16" s="18" customFormat="1" ht="54" thickBot="1">
      <c r="A7" s="217">
        <v>3</v>
      </c>
      <c r="B7" s="224" t="s">
        <v>991</v>
      </c>
      <c r="C7" s="224" t="s">
        <v>11</v>
      </c>
      <c r="D7" s="224" t="s">
        <v>4</v>
      </c>
      <c r="E7" s="225" t="s">
        <v>284</v>
      </c>
      <c r="F7" s="225" t="s">
        <v>534</v>
      </c>
      <c r="G7" s="225" t="s">
        <v>285</v>
      </c>
      <c r="H7" s="226" t="s">
        <v>286</v>
      </c>
      <c r="I7" s="224" t="s">
        <v>15</v>
      </c>
      <c r="J7" s="224"/>
      <c r="K7" s="224">
        <v>67</v>
      </c>
      <c r="L7" s="226">
        <v>11</v>
      </c>
      <c r="M7" s="226" t="s">
        <v>287</v>
      </c>
      <c r="N7" s="224">
        <v>2016</v>
      </c>
      <c r="O7" s="224">
        <v>10</v>
      </c>
      <c r="P7" s="86"/>
    </row>
    <row r="8" spans="1:16" s="18" customFormat="1" ht="10.5" customHeight="1" thickBot="1">
      <c r="A8" s="218"/>
      <c r="B8" s="219"/>
      <c r="C8" s="219"/>
      <c r="D8" s="219"/>
      <c r="E8" s="220"/>
      <c r="F8" s="220"/>
      <c r="G8" s="220"/>
      <c r="H8" s="221"/>
      <c r="I8" s="219"/>
      <c r="J8" s="219"/>
      <c r="K8" s="219"/>
      <c r="L8" s="219"/>
      <c r="M8" s="222"/>
      <c r="N8" s="219"/>
      <c r="O8" s="219"/>
      <c r="P8" s="223"/>
    </row>
    <row r="9" spans="1:16" s="18" customFormat="1" ht="30" customHeight="1">
      <c r="A9" s="213" t="s">
        <v>453</v>
      </c>
      <c r="B9" s="214" t="s">
        <v>455</v>
      </c>
      <c r="C9" s="214" t="s">
        <v>457</v>
      </c>
      <c r="D9" s="214" t="s">
        <v>443</v>
      </c>
      <c r="E9" s="215" t="s">
        <v>460</v>
      </c>
      <c r="F9" s="215" t="s">
        <v>446</v>
      </c>
      <c r="G9" s="215" t="s">
        <v>463</v>
      </c>
      <c r="H9" s="215" t="s">
        <v>465</v>
      </c>
      <c r="I9" s="214" t="s">
        <v>467</v>
      </c>
      <c r="J9" s="215" t="s">
        <v>469</v>
      </c>
      <c r="K9" s="214" t="s">
        <v>471</v>
      </c>
      <c r="L9" s="215" t="s">
        <v>473</v>
      </c>
      <c r="M9" s="215" t="s">
        <v>475</v>
      </c>
      <c r="N9" s="214" t="s">
        <v>450</v>
      </c>
      <c r="O9" s="214" t="s">
        <v>478</v>
      </c>
      <c r="P9" s="216" t="s">
        <v>480</v>
      </c>
    </row>
    <row r="10" spans="1:16" ht="27">
      <c r="A10" s="239">
        <v>1</v>
      </c>
      <c r="B10" s="240" t="s">
        <v>992</v>
      </c>
      <c r="C10" s="240" t="s">
        <v>11</v>
      </c>
      <c r="D10" s="240" t="s">
        <v>4</v>
      </c>
      <c r="E10" s="241" t="s">
        <v>355</v>
      </c>
      <c r="F10" s="241" t="s">
        <v>533</v>
      </c>
      <c r="G10" s="241" t="s">
        <v>356</v>
      </c>
      <c r="H10" s="242" t="s">
        <v>357</v>
      </c>
      <c r="I10" s="240" t="s">
        <v>15</v>
      </c>
      <c r="J10" s="240"/>
      <c r="K10" s="240">
        <v>4</v>
      </c>
      <c r="L10" s="242">
        <v>5</v>
      </c>
      <c r="M10" s="242" t="s">
        <v>358</v>
      </c>
      <c r="N10" s="240">
        <v>2016</v>
      </c>
      <c r="O10" s="240">
        <v>11</v>
      </c>
      <c r="P10" s="243"/>
    </row>
    <row r="11" spans="1:16" ht="27.75" thickBot="1">
      <c r="A11" s="217">
        <v>2</v>
      </c>
      <c r="B11" s="224" t="s">
        <v>992</v>
      </c>
      <c r="C11" s="224" t="s">
        <v>11</v>
      </c>
      <c r="D11" s="224" t="s">
        <v>4</v>
      </c>
      <c r="E11" s="225" t="s">
        <v>215</v>
      </c>
      <c r="F11" s="225" t="s">
        <v>596</v>
      </c>
      <c r="G11" s="225" t="s">
        <v>216</v>
      </c>
      <c r="H11" s="226"/>
      <c r="I11" s="224" t="s">
        <v>15</v>
      </c>
      <c r="J11" s="224"/>
      <c r="K11" s="224">
        <v>33</v>
      </c>
      <c r="L11" s="224"/>
      <c r="M11" s="226"/>
      <c r="N11" s="224">
        <v>2016</v>
      </c>
      <c r="O11" s="224">
        <v>9</v>
      </c>
      <c r="P11" s="227" t="s">
        <v>214</v>
      </c>
    </row>
    <row r="12" spans="2:15" ht="13.5">
      <c r="B12" s="13"/>
      <c r="C12" s="13"/>
      <c r="D12" s="13"/>
      <c r="E12" s="13"/>
      <c r="F12" s="13"/>
      <c r="G12" s="13"/>
      <c r="H12" s="13"/>
      <c r="I12" s="13"/>
      <c r="J12" s="13"/>
      <c r="K12" s="13"/>
      <c r="L12" s="13"/>
      <c r="M12" s="13"/>
      <c r="N12" s="13"/>
      <c r="O12" s="13"/>
    </row>
  </sheetData>
  <sheetProtection/>
  <mergeCells count="1">
    <mergeCell ref="C2:P2"/>
  </mergeCells>
  <printOptions/>
  <pageMargins left="0.5511811023622047" right="0.15748031496062992" top="0.7874015748031497" bottom="0.5905511811023622" header="0.31496062992125984" footer="0.3149606299212598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A29"/>
  <sheetViews>
    <sheetView workbookViewId="0" topLeftCell="A19">
      <selection activeCell="F31" sqref="F31"/>
    </sheetView>
  </sheetViews>
  <sheetFormatPr defaultColWidth="13.00390625" defaultRowHeight="15"/>
  <cols>
    <col min="1" max="1" width="3.421875" style="32" customWidth="1"/>
    <col min="2" max="2" width="8.421875" style="32" customWidth="1"/>
    <col min="3" max="3" width="9.28125" style="32" customWidth="1"/>
    <col min="4" max="4" width="7.7109375" style="32" customWidth="1"/>
    <col min="5" max="5" width="26.7109375" style="14" customWidth="1"/>
    <col min="6" max="6" width="20.28125" style="15" customWidth="1"/>
    <col min="7" max="7" width="13.8515625" style="14" customWidth="1"/>
    <col min="8" max="8" width="7.8515625" style="33" customWidth="1"/>
    <col min="9" max="9" width="4.140625" style="33" customWidth="1"/>
    <col min="10" max="10" width="5.7109375" style="32" customWidth="1"/>
    <col min="11" max="11" width="3.7109375" style="32" customWidth="1"/>
    <col min="12" max="12" width="4.7109375" style="32" customWidth="1"/>
    <col min="13" max="13" width="5.140625" style="33" customWidth="1"/>
    <col min="14" max="15" width="5.7109375" style="32" customWidth="1"/>
    <col min="16" max="16" width="9.140625" style="13" customWidth="1"/>
    <col min="17" max="16384" width="13.00390625" style="13" customWidth="1"/>
  </cols>
  <sheetData>
    <row r="1" spans="1:27" s="11" customFormat="1" ht="31.5" customHeight="1">
      <c r="A1" s="12" t="s">
        <v>453</v>
      </c>
      <c r="B1" s="3" t="s">
        <v>455</v>
      </c>
      <c r="C1" s="3" t="s">
        <v>457</v>
      </c>
      <c r="D1" s="3" t="s">
        <v>443</v>
      </c>
      <c r="E1" s="2" t="s">
        <v>460</v>
      </c>
      <c r="F1" s="2" t="s">
        <v>446</v>
      </c>
      <c r="G1" s="2" t="s">
        <v>463</v>
      </c>
      <c r="H1" s="2" t="s">
        <v>465</v>
      </c>
      <c r="I1" s="3" t="s">
        <v>467</v>
      </c>
      <c r="J1" s="2" t="s">
        <v>469</v>
      </c>
      <c r="K1" s="3" t="s">
        <v>471</v>
      </c>
      <c r="L1" s="2" t="s">
        <v>473</v>
      </c>
      <c r="M1" s="2" t="s">
        <v>475</v>
      </c>
      <c r="N1" s="3" t="s">
        <v>450</v>
      </c>
      <c r="O1" s="3" t="s">
        <v>478</v>
      </c>
      <c r="P1" s="31" t="s">
        <v>480</v>
      </c>
      <c r="Q1" s="5"/>
      <c r="R1" s="5"/>
      <c r="S1" s="5"/>
      <c r="T1" s="5"/>
      <c r="U1" s="5"/>
      <c r="V1" s="5"/>
      <c r="W1" s="5"/>
      <c r="X1" s="5"/>
      <c r="Y1" s="5"/>
      <c r="Z1" s="5"/>
      <c r="AA1" s="5"/>
    </row>
    <row r="2" spans="1:17" ht="35.25" customHeight="1">
      <c r="A2" s="66">
        <v>1</v>
      </c>
      <c r="B2" s="68" t="s">
        <v>9</v>
      </c>
      <c r="C2" s="68" t="s">
        <v>9</v>
      </c>
      <c r="D2" s="68" t="s">
        <v>4</v>
      </c>
      <c r="E2" s="69" t="s">
        <v>52</v>
      </c>
      <c r="F2" s="69" t="s">
        <v>574</v>
      </c>
      <c r="G2" s="69" t="s">
        <v>53</v>
      </c>
      <c r="H2" s="67"/>
      <c r="I2" s="68" t="s">
        <v>15</v>
      </c>
      <c r="J2" s="68"/>
      <c r="K2" s="68"/>
      <c r="L2" s="68">
        <v>3</v>
      </c>
      <c r="M2" s="82" t="s">
        <v>591</v>
      </c>
      <c r="N2" s="68">
        <v>2016</v>
      </c>
      <c r="O2" s="68">
        <v>4</v>
      </c>
      <c r="P2" s="78"/>
      <c r="Q2" s="35"/>
    </row>
    <row r="3" spans="1:17" ht="35.25" customHeight="1">
      <c r="A3" s="66">
        <v>2</v>
      </c>
      <c r="B3" s="68" t="s">
        <v>9</v>
      </c>
      <c r="C3" s="68" t="s">
        <v>9</v>
      </c>
      <c r="D3" s="68" t="s">
        <v>4</v>
      </c>
      <c r="E3" s="69" t="s">
        <v>333</v>
      </c>
      <c r="F3" s="69" t="s">
        <v>583</v>
      </c>
      <c r="G3" s="69" t="s">
        <v>53</v>
      </c>
      <c r="H3" s="67"/>
      <c r="I3" s="68" t="s">
        <v>15</v>
      </c>
      <c r="J3" s="68"/>
      <c r="K3" s="68"/>
      <c r="L3" s="68">
        <v>3</v>
      </c>
      <c r="M3" s="82" t="s">
        <v>592</v>
      </c>
      <c r="N3" s="68">
        <v>2016</v>
      </c>
      <c r="O3" s="68">
        <v>4</v>
      </c>
      <c r="P3" s="78"/>
      <c r="Q3" s="35"/>
    </row>
    <row r="4" spans="1:17" ht="31.5" customHeight="1">
      <c r="A4" s="66">
        <v>3</v>
      </c>
      <c r="B4" s="68" t="s">
        <v>9</v>
      </c>
      <c r="C4" s="68" t="s">
        <v>9</v>
      </c>
      <c r="D4" s="68" t="s">
        <v>4</v>
      </c>
      <c r="E4" s="69" t="s">
        <v>273</v>
      </c>
      <c r="F4" s="69" t="s">
        <v>573</v>
      </c>
      <c r="G4" s="69" t="s">
        <v>274</v>
      </c>
      <c r="H4" s="67"/>
      <c r="I4" s="68" t="s">
        <v>15</v>
      </c>
      <c r="J4" s="68"/>
      <c r="K4" s="68"/>
      <c r="L4" s="68">
        <v>365</v>
      </c>
      <c r="M4" s="67">
        <v>12</v>
      </c>
      <c r="N4" s="68">
        <v>2016</v>
      </c>
      <c r="O4" s="68">
        <v>4</v>
      </c>
      <c r="P4" s="78"/>
      <c r="Q4" s="35"/>
    </row>
    <row r="5" spans="1:17" ht="28.5" customHeight="1">
      <c r="A5" s="66">
        <v>4</v>
      </c>
      <c r="B5" s="68" t="s">
        <v>9</v>
      </c>
      <c r="C5" s="68" t="s">
        <v>9</v>
      </c>
      <c r="D5" s="68" t="s">
        <v>4</v>
      </c>
      <c r="E5" s="69" t="s">
        <v>50</v>
      </c>
      <c r="F5" s="69" t="s">
        <v>574</v>
      </c>
      <c r="G5" s="69" t="s">
        <v>51</v>
      </c>
      <c r="H5" s="67"/>
      <c r="I5" s="68" t="s">
        <v>15</v>
      </c>
      <c r="J5" s="68"/>
      <c r="K5" s="68"/>
      <c r="L5" s="68">
        <v>338</v>
      </c>
      <c r="M5" s="67">
        <v>119</v>
      </c>
      <c r="N5" s="68">
        <v>2016</v>
      </c>
      <c r="O5" s="68">
        <v>4</v>
      </c>
      <c r="P5" s="78"/>
      <c r="Q5" s="35"/>
    </row>
    <row r="6" spans="1:17" ht="56.25" customHeight="1">
      <c r="A6" s="66">
        <v>5</v>
      </c>
      <c r="B6" s="68" t="s">
        <v>9</v>
      </c>
      <c r="C6" s="68" t="s">
        <v>9</v>
      </c>
      <c r="D6" s="68" t="s">
        <v>4</v>
      </c>
      <c r="E6" s="69" t="s">
        <v>217</v>
      </c>
      <c r="F6" s="69" t="s">
        <v>593</v>
      </c>
      <c r="G6" s="69" t="s">
        <v>218</v>
      </c>
      <c r="H6" s="67"/>
      <c r="I6" s="68" t="s">
        <v>15</v>
      </c>
      <c r="J6" s="68"/>
      <c r="K6" s="68"/>
      <c r="L6" s="68">
        <v>24</v>
      </c>
      <c r="M6" s="67"/>
      <c r="N6" s="68">
        <v>2016</v>
      </c>
      <c r="O6" s="68">
        <v>7</v>
      </c>
      <c r="P6" s="78"/>
      <c r="Q6" s="35"/>
    </row>
    <row r="7" spans="1:17" ht="34.5" customHeight="1">
      <c r="A7" s="66">
        <v>6</v>
      </c>
      <c r="B7" s="68" t="s">
        <v>9</v>
      </c>
      <c r="C7" s="68" t="s">
        <v>9</v>
      </c>
      <c r="D7" s="68" t="s">
        <v>4</v>
      </c>
      <c r="E7" s="69" t="s">
        <v>48</v>
      </c>
      <c r="F7" s="69" t="s">
        <v>597</v>
      </c>
      <c r="G7" s="69" t="s">
        <v>49</v>
      </c>
      <c r="H7" s="67"/>
      <c r="I7" s="68" t="s">
        <v>15</v>
      </c>
      <c r="J7" s="68"/>
      <c r="K7" s="68"/>
      <c r="L7" s="68">
        <v>23</v>
      </c>
      <c r="M7" s="67">
        <v>6</v>
      </c>
      <c r="N7" s="68">
        <v>2016</v>
      </c>
      <c r="O7" s="68">
        <v>9</v>
      </c>
      <c r="P7" s="78"/>
      <c r="Q7" s="35"/>
    </row>
    <row r="8" spans="1:17" ht="33" customHeight="1">
      <c r="A8" s="66">
        <v>7</v>
      </c>
      <c r="B8" s="68" t="s">
        <v>9</v>
      </c>
      <c r="C8" s="68" t="s">
        <v>11</v>
      </c>
      <c r="D8" s="68" t="s">
        <v>4</v>
      </c>
      <c r="E8" s="69" t="s">
        <v>375</v>
      </c>
      <c r="F8" s="69" t="s">
        <v>598</v>
      </c>
      <c r="G8" s="69" t="s">
        <v>376</v>
      </c>
      <c r="H8" s="67" t="s">
        <v>377</v>
      </c>
      <c r="I8" s="68" t="s">
        <v>15</v>
      </c>
      <c r="J8" s="68"/>
      <c r="K8" s="68">
        <v>3</v>
      </c>
      <c r="L8" s="68">
        <v>2</v>
      </c>
      <c r="M8" s="67" t="s">
        <v>599</v>
      </c>
      <c r="N8" s="68">
        <v>2016</v>
      </c>
      <c r="O8" s="68">
        <v>10</v>
      </c>
      <c r="P8" s="78" t="s">
        <v>214</v>
      </c>
      <c r="Q8" s="35"/>
    </row>
    <row r="9" spans="1:17" ht="77.25" customHeight="1">
      <c r="A9" s="66">
        <v>8</v>
      </c>
      <c r="B9" s="68" t="s">
        <v>9</v>
      </c>
      <c r="C9" s="68" t="s">
        <v>9</v>
      </c>
      <c r="D9" s="68" t="s">
        <v>4</v>
      </c>
      <c r="E9" s="69" t="s">
        <v>46</v>
      </c>
      <c r="F9" s="69" t="s">
        <v>600</v>
      </c>
      <c r="G9" s="69" t="s">
        <v>47</v>
      </c>
      <c r="H9" s="67" t="s">
        <v>890</v>
      </c>
      <c r="I9" s="68" t="s">
        <v>15</v>
      </c>
      <c r="J9" s="68"/>
      <c r="K9" s="68">
        <v>145</v>
      </c>
      <c r="L9" s="68">
        <v>8</v>
      </c>
      <c r="M9" s="67">
        <v>1620</v>
      </c>
      <c r="N9" s="68">
        <v>2016</v>
      </c>
      <c r="O9" s="68">
        <v>11</v>
      </c>
      <c r="P9" s="78"/>
      <c r="Q9" s="35"/>
    </row>
    <row r="10" spans="1:17" ht="36" customHeight="1">
      <c r="A10" s="66">
        <v>9</v>
      </c>
      <c r="B10" s="68" t="s">
        <v>9</v>
      </c>
      <c r="C10" s="68" t="s">
        <v>9</v>
      </c>
      <c r="D10" s="68" t="s">
        <v>4</v>
      </c>
      <c r="E10" s="69" t="s">
        <v>212</v>
      </c>
      <c r="F10" s="69" t="s">
        <v>601</v>
      </c>
      <c r="G10" s="69" t="s">
        <v>213</v>
      </c>
      <c r="H10" s="67"/>
      <c r="I10" s="68" t="s">
        <v>15</v>
      </c>
      <c r="J10" s="68"/>
      <c r="K10" s="68"/>
      <c r="L10" s="68"/>
      <c r="M10" s="82" t="s">
        <v>602</v>
      </c>
      <c r="N10" s="68">
        <v>2016</v>
      </c>
      <c r="O10" s="68">
        <v>12</v>
      </c>
      <c r="P10" s="78" t="s">
        <v>214</v>
      </c>
      <c r="Q10" s="35"/>
    </row>
    <row r="11" spans="1:17" ht="49.5" customHeight="1">
      <c r="A11" s="66">
        <v>10</v>
      </c>
      <c r="B11" s="68" t="s">
        <v>9</v>
      </c>
      <c r="C11" s="68" t="s">
        <v>9</v>
      </c>
      <c r="D11" s="68" t="s">
        <v>4</v>
      </c>
      <c r="E11" s="69" t="s">
        <v>361</v>
      </c>
      <c r="F11" s="69" t="s">
        <v>580</v>
      </c>
      <c r="G11" s="69" t="s">
        <v>362</v>
      </c>
      <c r="H11" s="67"/>
      <c r="I11" s="68" t="s">
        <v>15</v>
      </c>
      <c r="J11" s="68"/>
      <c r="K11" s="68"/>
      <c r="L11" s="68"/>
      <c r="M11" s="67"/>
      <c r="N11" s="68">
        <v>2016</v>
      </c>
      <c r="O11" s="68">
        <v>12</v>
      </c>
      <c r="P11" s="78"/>
      <c r="Q11" s="35"/>
    </row>
    <row r="12" spans="1:17" ht="46.5" customHeight="1">
      <c r="A12" s="66">
        <v>11</v>
      </c>
      <c r="B12" s="68" t="s">
        <v>9</v>
      </c>
      <c r="C12" s="68" t="s">
        <v>9</v>
      </c>
      <c r="D12" s="68" t="s">
        <v>4</v>
      </c>
      <c r="E12" s="69" t="s">
        <v>363</v>
      </c>
      <c r="F12" s="69" t="s">
        <v>580</v>
      </c>
      <c r="G12" s="69" t="s">
        <v>364</v>
      </c>
      <c r="H12" s="67"/>
      <c r="I12" s="68" t="s">
        <v>15</v>
      </c>
      <c r="J12" s="68"/>
      <c r="K12" s="68"/>
      <c r="L12" s="68"/>
      <c r="M12" s="67"/>
      <c r="N12" s="68">
        <v>2016</v>
      </c>
      <c r="O12" s="68">
        <v>12</v>
      </c>
      <c r="P12" s="78"/>
      <c r="Q12" s="35"/>
    </row>
    <row r="13" spans="1:17" ht="36" customHeight="1">
      <c r="A13" s="66">
        <v>12</v>
      </c>
      <c r="B13" s="68" t="s">
        <v>9</v>
      </c>
      <c r="C13" s="68" t="s">
        <v>9</v>
      </c>
      <c r="D13" s="68" t="s">
        <v>4</v>
      </c>
      <c r="E13" s="69" t="s">
        <v>365</v>
      </c>
      <c r="F13" s="69" t="s">
        <v>580</v>
      </c>
      <c r="G13" s="69" t="s">
        <v>366</v>
      </c>
      <c r="H13" s="67"/>
      <c r="I13" s="68" t="s">
        <v>15</v>
      </c>
      <c r="J13" s="68"/>
      <c r="K13" s="68"/>
      <c r="L13" s="68"/>
      <c r="M13" s="67">
        <v>14</v>
      </c>
      <c r="N13" s="68">
        <v>2016</v>
      </c>
      <c r="O13" s="68">
        <v>12</v>
      </c>
      <c r="P13" s="78"/>
      <c r="Q13" s="35"/>
    </row>
    <row r="14" spans="1:17" ht="26.25" customHeight="1">
      <c r="A14" s="66">
        <v>13</v>
      </c>
      <c r="B14" s="68" t="s">
        <v>9</v>
      </c>
      <c r="C14" s="68" t="s">
        <v>9</v>
      </c>
      <c r="D14" s="68" t="s">
        <v>4</v>
      </c>
      <c r="E14" s="69" t="s">
        <v>363</v>
      </c>
      <c r="F14" s="69" t="s">
        <v>580</v>
      </c>
      <c r="G14" s="69" t="s">
        <v>367</v>
      </c>
      <c r="H14" s="67"/>
      <c r="I14" s="68" t="s">
        <v>15</v>
      </c>
      <c r="J14" s="68"/>
      <c r="K14" s="68"/>
      <c r="L14" s="68"/>
      <c r="M14" s="67">
        <v>11</v>
      </c>
      <c r="N14" s="68">
        <v>2016</v>
      </c>
      <c r="O14" s="68">
        <v>12</v>
      </c>
      <c r="P14" s="78"/>
      <c r="Q14" s="35"/>
    </row>
    <row r="15" spans="1:17" ht="36.75" customHeight="1">
      <c r="A15" s="66">
        <v>14</v>
      </c>
      <c r="B15" s="68" t="s">
        <v>9</v>
      </c>
      <c r="C15" s="68" t="s">
        <v>9</v>
      </c>
      <c r="D15" s="68" t="s">
        <v>4</v>
      </c>
      <c r="E15" s="69" t="s">
        <v>368</v>
      </c>
      <c r="F15" s="69" t="s">
        <v>580</v>
      </c>
      <c r="G15" s="69" t="s">
        <v>369</v>
      </c>
      <c r="H15" s="67"/>
      <c r="I15" s="68" t="s">
        <v>15</v>
      </c>
      <c r="J15" s="68"/>
      <c r="K15" s="68"/>
      <c r="L15" s="68"/>
      <c r="M15" s="67">
        <v>4</v>
      </c>
      <c r="N15" s="68">
        <v>2016</v>
      </c>
      <c r="O15" s="68">
        <v>12</v>
      </c>
      <c r="P15" s="78"/>
      <c r="Q15" s="35"/>
    </row>
    <row r="16" spans="1:17" ht="26.25" customHeight="1">
      <c r="A16" s="66">
        <v>15</v>
      </c>
      <c r="B16" s="68" t="s">
        <v>9</v>
      </c>
      <c r="C16" s="68" t="s">
        <v>9</v>
      </c>
      <c r="D16" s="68" t="s">
        <v>4</v>
      </c>
      <c r="E16" s="69" t="s">
        <v>363</v>
      </c>
      <c r="F16" s="69" t="s">
        <v>580</v>
      </c>
      <c r="G16" s="69" t="s">
        <v>370</v>
      </c>
      <c r="H16" s="67"/>
      <c r="I16" s="68" t="s">
        <v>15</v>
      </c>
      <c r="J16" s="68"/>
      <c r="K16" s="68"/>
      <c r="L16" s="68"/>
      <c r="M16" s="67">
        <v>17</v>
      </c>
      <c r="N16" s="68">
        <v>2016</v>
      </c>
      <c r="O16" s="68">
        <v>12</v>
      </c>
      <c r="P16" s="78"/>
      <c r="Q16" s="35"/>
    </row>
    <row r="17" spans="1:17" ht="26.25" customHeight="1">
      <c r="A17" s="66">
        <v>16</v>
      </c>
      <c r="B17" s="68" t="s">
        <v>9</v>
      </c>
      <c r="C17" s="68" t="s">
        <v>9</v>
      </c>
      <c r="D17" s="68" t="s">
        <v>4</v>
      </c>
      <c r="E17" s="69" t="s">
        <v>361</v>
      </c>
      <c r="F17" s="69" t="s">
        <v>580</v>
      </c>
      <c r="G17" s="69" t="s">
        <v>371</v>
      </c>
      <c r="H17" s="67"/>
      <c r="I17" s="68" t="s">
        <v>15</v>
      </c>
      <c r="J17" s="68"/>
      <c r="K17" s="68"/>
      <c r="L17" s="68"/>
      <c r="M17" s="67">
        <v>11</v>
      </c>
      <c r="N17" s="68">
        <v>2016</v>
      </c>
      <c r="O17" s="68">
        <v>12</v>
      </c>
      <c r="P17" s="78"/>
      <c r="Q17" s="35"/>
    </row>
    <row r="18" spans="1:17" ht="26.25" customHeight="1">
      <c r="A18" s="66">
        <v>17</v>
      </c>
      <c r="B18" s="68" t="s">
        <v>9</v>
      </c>
      <c r="C18" s="68" t="s">
        <v>9</v>
      </c>
      <c r="D18" s="68" t="s">
        <v>4</v>
      </c>
      <c r="E18" s="69" t="s">
        <v>372</v>
      </c>
      <c r="F18" s="69" t="s">
        <v>603</v>
      </c>
      <c r="G18" s="69" t="s">
        <v>373</v>
      </c>
      <c r="H18" s="67"/>
      <c r="I18" s="68" t="s">
        <v>15</v>
      </c>
      <c r="J18" s="68"/>
      <c r="K18" s="68">
        <v>121</v>
      </c>
      <c r="L18" s="68">
        <v>65</v>
      </c>
      <c r="M18" s="67" t="s">
        <v>374</v>
      </c>
      <c r="N18" s="68">
        <v>2016</v>
      </c>
      <c r="O18" s="68">
        <v>12</v>
      </c>
      <c r="P18" s="78"/>
      <c r="Q18" s="35"/>
    </row>
    <row r="19" spans="1:17" ht="33.75" customHeight="1">
      <c r="A19" s="66">
        <v>18</v>
      </c>
      <c r="B19" s="68" t="s">
        <v>9</v>
      </c>
      <c r="C19" s="68" t="s">
        <v>9</v>
      </c>
      <c r="D19" s="68" t="s">
        <v>4</v>
      </c>
      <c r="E19" s="69" t="s">
        <v>359</v>
      </c>
      <c r="F19" s="69" t="s">
        <v>580</v>
      </c>
      <c r="G19" s="69" t="s">
        <v>360</v>
      </c>
      <c r="H19" s="67"/>
      <c r="I19" s="68" t="s">
        <v>15</v>
      </c>
      <c r="J19" s="68"/>
      <c r="K19" s="68"/>
      <c r="L19" s="68"/>
      <c r="M19" s="67">
        <v>16</v>
      </c>
      <c r="N19" s="68">
        <v>2017</v>
      </c>
      <c r="O19" s="68">
        <v>1</v>
      </c>
      <c r="P19" s="78"/>
      <c r="Q19" s="35"/>
    </row>
    <row r="20" spans="1:17" ht="28.5" customHeight="1" thickBot="1">
      <c r="A20" s="71">
        <v>19</v>
      </c>
      <c r="B20" s="80" t="s">
        <v>9</v>
      </c>
      <c r="C20" s="80" t="s">
        <v>9</v>
      </c>
      <c r="D20" s="72" t="s">
        <v>4</v>
      </c>
      <c r="E20" s="73" t="s">
        <v>531</v>
      </c>
      <c r="F20" s="73" t="s">
        <v>580</v>
      </c>
      <c r="G20" s="83" t="s">
        <v>532</v>
      </c>
      <c r="H20" s="80"/>
      <c r="I20" s="80" t="s">
        <v>15</v>
      </c>
      <c r="J20" s="80"/>
      <c r="K20" s="84"/>
      <c r="L20" s="84"/>
      <c r="M20" s="80">
        <v>21</v>
      </c>
      <c r="N20" s="80">
        <v>2017</v>
      </c>
      <c r="O20" s="80">
        <v>2</v>
      </c>
      <c r="P20" s="85"/>
      <c r="Q20" s="35"/>
    </row>
    <row r="21" spans="1:17" ht="13.5">
      <c r="A21" s="6"/>
      <c r="B21" s="6"/>
      <c r="C21" s="6"/>
      <c r="D21" s="6"/>
      <c r="E21" s="37"/>
      <c r="F21" s="21"/>
      <c r="G21" s="37"/>
      <c r="H21" s="36"/>
      <c r="I21" s="36"/>
      <c r="J21" s="6"/>
      <c r="K21" s="6"/>
      <c r="L21" s="6"/>
      <c r="M21" s="36"/>
      <c r="N21" s="6"/>
      <c r="O21" s="6"/>
      <c r="P21" s="35"/>
      <c r="Q21" s="35"/>
    </row>
    <row r="23" spans="1:17" ht="13.5">
      <c r="A23" s="6"/>
      <c r="B23" s="6"/>
      <c r="C23" s="6"/>
      <c r="D23" s="6"/>
      <c r="E23" s="37"/>
      <c r="F23" s="21"/>
      <c r="G23" s="37"/>
      <c r="H23" s="36"/>
      <c r="I23" s="36"/>
      <c r="J23" s="6"/>
      <c r="K23" s="6"/>
      <c r="L23" s="6"/>
      <c r="M23" s="36"/>
      <c r="N23" s="6"/>
      <c r="O23" s="6"/>
      <c r="P23" s="35"/>
      <c r="Q23" s="35"/>
    </row>
    <row r="24" spans="1:17" ht="13.5">
      <c r="A24" s="6"/>
      <c r="B24" s="6"/>
      <c r="C24" s="6"/>
      <c r="D24" s="6"/>
      <c r="E24" s="37"/>
      <c r="F24" s="21"/>
      <c r="G24" s="37"/>
      <c r="H24" s="36"/>
      <c r="I24" s="36"/>
      <c r="J24" s="6"/>
      <c r="K24" s="6"/>
      <c r="L24" s="6"/>
      <c r="M24" s="36"/>
      <c r="N24" s="6"/>
      <c r="O24" s="6"/>
      <c r="P24" s="35"/>
      <c r="Q24" s="35"/>
    </row>
    <row r="25" spans="1:17" ht="13.5">
      <c r="A25" s="6"/>
      <c r="B25" s="6"/>
      <c r="C25" s="6"/>
      <c r="D25" s="6"/>
      <c r="E25" s="37"/>
      <c r="F25" s="21"/>
      <c r="G25" s="37"/>
      <c r="H25" s="36"/>
      <c r="I25" s="36"/>
      <c r="J25" s="6"/>
      <c r="K25" s="6"/>
      <c r="L25" s="6"/>
      <c r="M25" s="36"/>
      <c r="N25" s="6"/>
      <c r="O25" s="6"/>
      <c r="P25" s="35"/>
      <c r="Q25" s="35"/>
    </row>
    <row r="26" spans="1:17" ht="13.5">
      <c r="A26" s="6"/>
      <c r="B26" s="6"/>
      <c r="C26" s="6"/>
      <c r="D26" s="6"/>
      <c r="E26" s="37"/>
      <c r="F26" s="21"/>
      <c r="G26" s="37"/>
      <c r="H26" s="36"/>
      <c r="I26" s="36"/>
      <c r="J26" s="6"/>
      <c r="K26" s="6"/>
      <c r="L26" s="6"/>
      <c r="M26" s="36"/>
      <c r="N26" s="6"/>
      <c r="O26" s="6"/>
      <c r="P26" s="35"/>
      <c r="Q26" s="35"/>
    </row>
    <row r="27" spans="1:17" ht="13.5">
      <c r="A27" s="6"/>
      <c r="B27" s="6"/>
      <c r="C27" s="6"/>
      <c r="D27" s="6"/>
      <c r="E27" s="37"/>
      <c r="F27" s="21"/>
      <c r="G27" s="37"/>
      <c r="H27" s="36"/>
      <c r="I27" s="36"/>
      <c r="J27" s="6"/>
      <c r="K27" s="6"/>
      <c r="L27" s="6"/>
      <c r="M27" s="36"/>
      <c r="N27" s="6"/>
      <c r="O27" s="6"/>
      <c r="P27" s="35"/>
      <c r="Q27" s="35"/>
    </row>
    <row r="28" spans="1:17" ht="13.5">
      <c r="A28" s="6"/>
      <c r="B28" s="6"/>
      <c r="C28" s="6"/>
      <c r="D28" s="6"/>
      <c r="E28" s="37"/>
      <c r="F28" s="21"/>
      <c r="G28" s="37"/>
      <c r="H28" s="36"/>
      <c r="I28" s="36"/>
      <c r="J28" s="6"/>
      <c r="K28" s="6"/>
      <c r="L28" s="6"/>
      <c r="M28" s="36"/>
      <c r="N28" s="6"/>
      <c r="O28" s="6"/>
      <c r="P28" s="35"/>
      <c r="Q28" s="35"/>
    </row>
    <row r="29" spans="1:17" ht="13.5">
      <c r="A29" s="6"/>
      <c r="B29" s="6"/>
      <c r="C29" s="6"/>
      <c r="D29" s="6"/>
      <c r="E29" s="37"/>
      <c r="F29" s="21"/>
      <c r="G29" s="37"/>
      <c r="H29" s="36"/>
      <c r="I29" s="36"/>
      <c r="J29" s="6"/>
      <c r="K29" s="6"/>
      <c r="L29" s="6"/>
      <c r="M29" s="36"/>
      <c r="N29" s="6"/>
      <c r="O29" s="6"/>
      <c r="P29" s="35"/>
      <c r="Q29" s="35"/>
    </row>
  </sheetData>
  <sheetProtection/>
  <printOptions/>
  <pageMargins left="0.5511811023622047" right="0.15748031496062992" top="0.7874015748031497" bottom="0.5905511811023622" header="0.31496062992125984" footer="0.31496062992125984"/>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A9"/>
  <sheetViews>
    <sheetView workbookViewId="0" topLeftCell="B3">
      <selection activeCell="E11" sqref="E11"/>
    </sheetView>
  </sheetViews>
  <sheetFormatPr defaultColWidth="13.00390625" defaultRowHeight="15"/>
  <cols>
    <col min="1" max="1" width="3.421875" style="32" customWidth="1"/>
    <col min="2" max="2" width="8.421875" style="32" customWidth="1"/>
    <col min="3" max="3" width="9.28125" style="32" customWidth="1"/>
    <col min="4" max="4" width="7.7109375" style="32" customWidth="1"/>
    <col min="5" max="5" width="26.7109375" style="14" customWidth="1"/>
    <col min="6" max="6" width="20.28125" style="14" customWidth="1"/>
    <col min="7" max="7" width="13.8515625" style="14" customWidth="1"/>
    <col min="8" max="8" width="7.8515625" style="33" customWidth="1"/>
    <col min="9" max="9" width="4.140625" style="33" customWidth="1"/>
    <col min="10" max="10" width="5.7109375" style="33" customWidth="1"/>
    <col min="11" max="11" width="3.7109375" style="33" customWidth="1"/>
    <col min="12" max="12" width="4.7109375" style="33" customWidth="1"/>
    <col min="13" max="13" width="5.140625" style="33" customWidth="1"/>
    <col min="14" max="15" width="5.7109375" style="32" customWidth="1"/>
    <col min="16" max="16" width="9.140625" style="14" customWidth="1"/>
    <col min="17" max="16384" width="13.00390625" style="13" customWidth="1"/>
  </cols>
  <sheetData>
    <row r="1" spans="1:27" s="11" customFormat="1" ht="31.5" customHeight="1">
      <c r="A1" s="12" t="s">
        <v>453</v>
      </c>
      <c r="B1" s="3" t="s">
        <v>455</v>
      </c>
      <c r="C1" s="3" t="s">
        <v>457</v>
      </c>
      <c r="D1" s="3" t="s">
        <v>443</v>
      </c>
      <c r="E1" s="2" t="s">
        <v>460</v>
      </c>
      <c r="F1" s="2" t="s">
        <v>446</v>
      </c>
      <c r="G1" s="2" t="s">
        <v>463</v>
      </c>
      <c r="H1" s="2" t="s">
        <v>465</v>
      </c>
      <c r="I1" s="2" t="s">
        <v>467</v>
      </c>
      <c r="J1" s="2" t="s">
        <v>469</v>
      </c>
      <c r="K1" s="2" t="s">
        <v>471</v>
      </c>
      <c r="L1" s="2" t="s">
        <v>473</v>
      </c>
      <c r="M1" s="2" t="s">
        <v>475</v>
      </c>
      <c r="N1" s="3" t="s">
        <v>450</v>
      </c>
      <c r="O1" s="3" t="s">
        <v>478</v>
      </c>
      <c r="P1" s="31" t="s">
        <v>480</v>
      </c>
      <c r="Q1" s="5"/>
      <c r="R1" s="5"/>
      <c r="S1" s="5"/>
      <c r="T1" s="5"/>
      <c r="U1" s="5"/>
      <c r="V1" s="5"/>
      <c r="W1" s="5"/>
      <c r="X1" s="5"/>
      <c r="Y1" s="5"/>
      <c r="Z1" s="5"/>
      <c r="AA1" s="5"/>
    </row>
    <row r="2" spans="1:16" s="18" customFormat="1" ht="47.25" customHeight="1" thickBot="1">
      <c r="A2" s="71">
        <v>1</v>
      </c>
      <c r="B2" s="80" t="s">
        <v>40</v>
      </c>
      <c r="C2" s="80" t="s">
        <v>11</v>
      </c>
      <c r="D2" s="80" t="s">
        <v>4</v>
      </c>
      <c r="E2" s="73" t="s">
        <v>41</v>
      </c>
      <c r="F2" s="73" t="s">
        <v>535</v>
      </c>
      <c r="G2" s="73" t="s">
        <v>42</v>
      </c>
      <c r="H2" s="72" t="s">
        <v>43</v>
      </c>
      <c r="I2" s="72" t="s">
        <v>15</v>
      </c>
      <c r="J2" s="72"/>
      <c r="K2" s="72">
        <v>46</v>
      </c>
      <c r="L2" s="72">
        <v>2</v>
      </c>
      <c r="M2" s="72" t="s">
        <v>44</v>
      </c>
      <c r="N2" s="80">
        <v>2016</v>
      </c>
      <c r="O2" s="80">
        <v>12</v>
      </c>
      <c r="P2" s="75" t="s">
        <v>45</v>
      </c>
    </row>
    <row r="3" spans="1:16" s="18" customFormat="1" ht="36.75" customHeight="1" thickBot="1">
      <c r="A3" s="66">
        <v>3</v>
      </c>
      <c r="B3" s="80" t="s">
        <v>40</v>
      </c>
      <c r="C3" s="80" t="s">
        <v>11</v>
      </c>
      <c r="D3" s="80" t="s">
        <v>4</v>
      </c>
      <c r="E3" s="69" t="s">
        <v>990</v>
      </c>
      <c r="F3" s="69" t="s">
        <v>489</v>
      </c>
      <c r="G3" s="69" t="s">
        <v>989</v>
      </c>
      <c r="I3" s="98"/>
      <c r="K3" s="99">
        <v>56</v>
      </c>
      <c r="L3" s="18">
        <v>2</v>
      </c>
      <c r="M3" s="20" t="s">
        <v>987</v>
      </c>
      <c r="N3" s="68">
        <v>2016</v>
      </c>
      <c r="O3" s="18">
        <v>8</v>
      </c>
      <c r="P3" s="69" t="s">
        <v>319</v>
      </c>
    </row>
    <row r="4" spans="1:16" s="35" customFormat="1" ht="13.5">
      <c r="A4" s="6"/>
      <c r="B4" s="6"/>
      <c r="C4" s="6"/>
      <c r="D4" s="6"/>
      <c r="E4" s="37"/>
      <c r="F4" s="37"/>
      <c r="H4" s="36"/>
      <c r="I4" s="36"/>
      <c r="J4" s="36"/>
      <c r="K4" s="36"/>
      <c r="L4" s="36"/>
      <c r="M4" s="36"/>
      <c r="N4" s="6"/>
      <c r="O4" s="6"/>
      <c r="P4" s="37"/>
    </row>
    <row r="5" spans="1:16" s="35" customFormat="1" ht="13.5">
      <c r="A5" s="6"/>
      <c r="B5" s="6"/>
      <c r="C5" s="6"/>
      <c r="D5" s="6"/>
      <c r="E5" s="37"/>
      <c r="F5" s="37"/>
      <c r="G5" s="37"/>
      <c r="H5" s="36"/>
      <c r="I5" s="36"/>
      <c r="J5" s="36"/>
      <c r="K5" s="36"/>
      <c r="L5" s="36"/>
      <c r="M5" s="36"/>
      <c r="N5" s="6"/>
      <c r="O5" s="6"/>
      <c r="P5" s="37"/>
    </row>
    <row r="6" spans="1:16" s="35" customFormat="1" ht="13.5">
      <c r="A6" s="6"/>
      <c r="B6" s="6"/>
      <c r="C6" s="6"/>
      <c r="D6" s="6"/>
      <c r="E6" s="37"/>
      <c r="F6" s="37"/>
      <c r="G6" s="37"/>
      <c r="H6" s="36"/>
      <c r="I6" s="36"/>
      <c r="J6" s="36"/>
      <c r="K6" s="36"/>
      <c r="L6" s="36"/>
      <c r="M6" s="36"/>
      <c r="N6" s="6"/>
      <c r="O6" s="6"/>
      <c r="P6" s="37"/>
    </row>
    <row r="7" spans="1:16" s="35" customFormat="1" ht="13.5">
      <c r="A7" s="6"/>
      <c r="B7" s="6"/>
      <c r="C7" s="6"/>
      <c r="D7" s="6"/>
      <c r="E7" s="37"/>
      <c r="F7" s="37"/>
      <c r="G7" s="37"/>
      <c r="H7" s="36"/>
      <c r="I7" s="36"/>
      <c r="J7" s="36"/>
      <c r="K7" s="36"/>
      <c r="L7" s="36"/>
      <c r="M7" s="36"/>
      <c r="N7" s="6"/>
      <c r="O7" s="6"/>
      <c r="P7" s="37"/>
    </row>
    <row r="8" spans="1:16" s="35" customFormat="1" ht="13.5">
      <c r="A8" s="6"/>
      <c r="B8" s="36"/>
      <c r="C8" s="6"/>
      <c r="D8" s="6"/>
      <c r="E8" s="37"/>
      <c r="F8" s="37"/>
      <c r="G8" s="37"/>
      <c r="H8" s="36"/>
      <c r="I8" s="36"/>
      <c r="J8" s="36"/>
      <c r="K8" s="36"/>
      <c r="L8" s="36"/>
      <c r="M8" s="36"/>
      <c r="N8" s="6"/>
      <c r="O8" s="6"/>
      <c r="P8" s="37"/>
    </row>
    <row r="9" spans="1:16" s="35" customFormat="1" ht="13.5">
      <c r="A9" s="6"/>
      <c r="B9" s="6"/>
      <c r="C9" s="6"/>
      <c r="D9" s="6"/>
      <c r="E9" s="37"/>
      <c r="F9" s="37"/>
      <c r="G9" s="37"/>
      <c r="H9" s="36"/>
      <c r="I9" s="36"/>
      <c r="J9" s="36"/>
      <c r="K9" s="36"/>
      <c r="L9" s="36"/>
      <c r="M9" s="36"/>
      <c r="N9" s="6"/>
      <c r="O9" s="6"/>
      <c r="P9" s="37"/>
    </row>
  </sheetData>
  <sheetProtection/>
  <printOptions/>
  <pageMargins left="0.5511811023622047" right="0.15748031496062992" top="0.7874015748031497" bottom="0.5905511811023622" header="0.31496062992125984" footer="0.31496062992125984"/>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M60"/>
  <sheetViews>
    <sheetView workbookViewId="0" topLeftCell="N31">
      <selection activeCell="A20" sqref="A20"/>
    </sheetView>
  </sheetViews>
  <sheetFormatPr defaultColWidth="13.00390625" defaultRowHeight="15"/>
  <cols>
    <col min="1" max="1" width="3.7109375" style="32" customWidth="1"/>
    <col min="2" max="2" width="9.140625" style="32" customWidth="1"/>
    <col min="3" max="4" width="7.140625" style="32" customWidth="1"/>
    <col min="5" max="5" width="22.140625" style="13" customWidth="1"/>
    <col min="6" max="6" width="26.7109375" style="13" customWidth="1"/>
    <col min="7" max="7" width="23.7109375" style="13" customWidth="1"/>
    <col min="8" max="9" width="5.28125" style="32" customWidth="1"/>
    <col min="10" max="10" width="5.140625" style="32" customWidth="1"/>
    <col min="11" max="11" width="8.421875" style="33" customWidth="1"/>
    <col min="12" max="12" width="17.00390625" style="13" customWidth="1"/>
    <col min="13" max="16384" width="13.00390625" style="13" customWidth="1"/>
  </cols>
  <sheetData>
    <row r="1" spans="1:12" s="11" customFormat="1" ht="30" customHeight="1">
      <c r="A1" s="12" t="s">
        <v>511</v>
      </c>
      <c r="B1" s="2" t="s">
        <v>512</v>
      </c>
      <c r="C1" s="3" t="s">
        <v>513</v>
      </c>
      <c r="D1" s="2" t="s">
        <v>514</v>
      </c>
      <c r="E1" s="2" t="s">
        <v>515</v>
      </c>
      <c r="F1" s="2" t="s">
        <v>516</v>
      </c>
      <c r="G1" s="2" t="s">
        <v>517</v>
      </c>
      <c r="H1" s="3" t="s">
        <v>518</v>
      </c>
      <c r="I1" s="3" t="s">
        <v>519</v>
      </c>
      <c r="J1" s="3" t="s">
        <v>520</v>
      </c>
      <c r="K1" s="2" t="s">
        <v>521</v>
      </c>
      <c r="L1" s="31" t="s">
        <v>522</v>
      </c>
    </row>
    <row r="2" spans="1:13" ht="33.75" customHeight="1">
      <c r="A2" s="76">
        <v>1</v>
      </c>
      <c r="B2" s="67" t="s">
        <v>61</v>
      </c>
      <c r="C2" s="67" t="s">
        <v>62</v>
      </c>
      <c r="D2" s="67" t="s">
        <v>63</v>
      </c>
      <c r="E2" s="69" t="s">
        <v>573</v>
      </c>
      <c r="F2" s="69" t="s">
        <v>853</v>
      </c>
      <c r="G2" s="69" t="s">
        <v>854</v>
      </c>
      <c r="H2" s="67">
        <v>2016</v>
      </c>
      <c r="I2" s="67">
        <v>4</v>
      </c>
      <c r="J2" s="67">
        <v>2</v>
      </c>
      <c r="K2" s="67" t="s">
        <v>548</v>
      </c>
      <c r="L2" s="70"/>
      <c r="M2" s="35"/>
    </row>
    <row r="3" spans="1:13" ht="33.75" customHeight="1">
      <c r="A3" s="76">
        <v>2</v>
      </c>
      <c r="B3" s="67" t="s">
        <v>61</v>
      </c>
      <c r="C3" s="67" t="s">
        <v>62</v>
      </c>
      <c r="D3" s="67" t="s">
        <v>63</v>
      </c>
      <c r="E3" s="69" t="s">
        <v>574</v>
      </c>
      <c r="F3" s="69" t="s">
        <v>64</v>
      </c>
      <c r="G3" s="69" t="s">
        <v>66</v>
      </c>
      <c r="H3" s="67">
        <v>2016</v>
      </c>
      <c r="I3" s="67">
        <v>4</v>
      </c>
      <c r="J3" s="67">
        <v>14</v>
      </c>
      <c r="K3" s="67" t="s">
        <v>575</v>
      </c>
      <c r="L3" s="70"/>
      <c r="M3" s="35"/>
    </row>
    <row r="4" spans="1:13" ht="33.75" customHeight="1">
      <c r="A4" s="76">
        <v>3</v>
      </c>
      <c r="B4" s="67" t="s">
        <v>61</v>
      </c>
      <c r="C4" s="67" t="s">
        <v>62</v>
      </c>
      <c r="D4" s="67" t="s">
        <v>63</v>
      </c>
      <c r="E4" s="69" t="s">
        <v>574</v>
      </c>
      <c r="F4" s="69" t="s">
        <v>64</v>
      </c>
      <c r="G4" s="69" t="s">
        <v>65</v>
      </c>
      <c r="H4" s="67">
        <v>2016</v>
      </c>
      <c r="I4" s="67">
        <v>4</v>
      </c>
      <c r="J4" s="67">
        <v>19</v>
      </c>
      <c r="K4" s="67" t="s">
        <v>576</v>
      </c>
      <c r="L4" s="70"/>
      <c r="M4" s="35"/>
    </row>
    <row r="5" spans="1:13" ht="33.75" customHeight="1">
      <c r="A5" s="76">
        <v>4</v>
      </c>
      <c r="B5" s="67" t="s">
        <v>61</v>
      </c>
      <c r="C5" s="67" t="s">
        <v>62</v>
      </c>
      <c r="D5" s="67" t="s">
        <v>67</v>
      </c>
      <c r="E5" s="69" t="s">
        <v>577</v>
      </c>
      <c r="F5" s="69" t="s">
        <v>384</v>
      </c>
      <c r="G5" s="69" t="s">
        <v>106</v>
      </c>
      <c r="H5" s="67">
        <v>2016</v>
      </c>
      <c r="I5" s="67">
        <v>4</v>
      </c>
      <c r="J5" s="67">
        <v>24</v>
      </c>
      <c r="K5" s="67" t="s">
        <v>549</v>
      </c>
      <c r="L5" s="70" t="s">
        <v>385</v>
      </c>
      <c r="M5" s="35"/>
    </row>
    <row r="6" spans="1:13" ht="33.75" customHeight="1">
      <c r="A6" s="76">
        <v>5</v>
      </c>
      <c r="B6" s="67" t="s">
        <v>61</v>
      </c>
      <c r="C6" s="67" t="s">
        <v>62</v>
      </c>
      <c r="D6" s="67" t="s">
        <v>67</v>
      </c>
      <c r="E6" s="69" t="s">
        <v>573</v>
      </c>
      <c r="F6" s="69" t="s">
        <v>856</v>
      </c>
      <c r="G6" s="69" t="s">
        <v>855</v>
      </c>
      <c r="H6" s="67">
        <v>2016</v>
      </c>
      <c r="I6" s="67">
        <v>4</v>
      </c>
      <c r="J6" s="67">
        <v>25</v>
      </c>
      <c r="K6" s="67" t="s">
        <v>549</v>
      </c>
      <c r="L6" s="70" t="s">
        <v>70</v>
      </c>
      <c r="M6" s="35"/>
    </row>
    <row r="7" spans="1:13" ht="59.25" customHeight="1">
      <c r="A7" s="76">
        <v>6</v>
      </c>
      <c r="B7" s="67" t="s">
        <v>61</v>
      </c>
      <c r="C7" s="67" t="s">
        <v>62</v>
      </c>
      <c r="D7" s="67" t="s">
        <v>67</v>
      </c>
      <c r="E7" s="69" t="s">
        <v>578</v>
      </c>
      <c r="F7" s="69" t="s">
        <v>68</v>
      </c>
      <c r="G7" s="69" t="s">
        <v>69</v>
      </c>
      <c r="H7" s="67">
        <v>2016</v>
      </c>
      <c r="I7" s="67">
        <v>5</v>
      </c>
      <c r="J7" s="67">
        <v>14</v>
      </c>
      <c r="K7" s="67" t="s">
        <v>579</v>
      </c>
      <c r="L7" s="70" t="s">
        <v>70</v>
      </c>
      <c r="M7" s="35"/>
    </row>
    <row r="8" spans="1:13" ht="33.75" customHeight="1">
      <c r="A8" s="76">
        <v>7</v>
      </c>
      <c r="B8" s="67" t="s">
        <v>61</v>
      </c>
      <c r="C8" s="67" t="s">
        <v>62</v>
      </c>
      <c r="D8" s="67" t="s">
        <v>67</v>
      </c>
      <c r="E8" s="69" t="s">
        <v>580</v>
      </c>
      <c r="F8" s="69" t="s">
        <v>381</v>
      </c>
      <c r="G8" s="69" t="s">
        <v>69</v>
      </c>
      <c r="H8" s="67">
        <v>2016</v>
      </c>
      <c r="I8" s="67">
        <v>5</v>
      </c>
      <c r="J8" s="67">
        <v>14</v>
      </c>
      <c r="K8" s="67" t="s">
        <v>579</v>
      </c>
      <c r="L8" s="70"/>
      <c r="M8" s="35"/>
    </row>
    <row r="9" spans="1:13" ht="33.75" customHeight="1">
      <c r="A9" s="76">
        <v>8</v>
      </c>
      <c r="B9" s="67" t="s">
        <v>61</v>
      </c>
      <c r="C9" s="67" t="s">
        <v>62</v>
      </c>
      <c r="D9" s="67" t="s">
        <v>63</v>
      </c>
      <c r="E9" s="69" t="s">
        <v>580</v>
      </c>
      <c r="F9" s="69" t="s">
        <v>382</v>
      </c>
      <c r="G9" s="69" t="s">
        <v>383</v>
      </c>
      <c r="H9" s="67">
        <v>2016</v>
      </c>
      <c r="I9" s="67">
        <v>6</v>
      </c>
      <c r="J9" s="67">
        <v>11</v>
      </c>
      <c r="K9" s="67" t="s">
        <v>581</v>
      </c>
      <c r="L9" s="70"/>
      <c r="M9" s="35"/>
    </row>
    <row r="10" spans="1:13" ht="45.75" customHeight="1">
      <c r="A10" s="76">
        <v>9</v>
      </c>
      <c r="B10" s="67" t="s">
        <v>61</v>
      </c>
      <c r="C10" s="67" t="s">
        <v>62</v>
      </c>
      <c r="D10" s="67" t="s">
        <v>63</v>
      </c>
      <c r="E10" s="69" t="s">
        <v>574</v>
      </c>
      <c r="F10" s="69" t="s">
        <v>71</v>
      </c>
      <c r="G10" s="69" t="s">
        <v>72</v>
      </c>
      <c r="H10" s="67">
        <v>2016</v>
      </c>
      <c r="I10" s="67">
        <v>6</v>
      </c>
      <c r="J10" s="67">
        <v>25</v>
      </c>
      <c r="K10" s="67" t="s">
        <v>582</v>
      </c>
      <c r="L10" s="70"/>
      <c r="M10" s="35"/>
    </row>
    <row r="11" spans="1:13" ht="33.75" customHeight="1">
      <c r="A11" s="76">
        <v>10</v>
      </c>
      <c r="B11" s="67" t="s">
        <v>61</v>
      </c>
      <c r="C11" s="67" t="s">
        <v>62</v>
      </c>
      <c r="D11" s="67" t="s">
        <v>63</v>
      </c>
      <c r="E11" s="69" t="s">
        <v>580</v>
      </c>
      <c r="F11" s="69" t="s">
        <v>386</v>
      </c>
      <c r="G11" s="69" t="s">
        <v>388</v>
      </c>
      <c r="H11" s="67">
        <v>2016</v>
      </c>
      <c r="I11" s="67">
        <v>9</v>
      </c>
      <c r="J11" s="67">
        <v>9</v>
      </c>
      <c r="K11" s="67" t="s">
        <v>630</v>
      </c>
      <c r="L11" s="70"/>
      <c r="M11" s="35"/>
    </row>
    <row r="12" spans="1:13" ht="33.75" customHeight="1">
      <c r="A12" s="76">
        <v>11</v>
      </c>
      <c r="B12" s="67" t="s">
        <v>61</v>
      </c>
      <c r="C12" s="67" t="s">
        <v>62</v>
      </c>
      <c r="D12" s="67" t="s">
        <v>63</v>
      </c>
      <c r="E12" s="69" t="s">
        <v>580</v>
      </c>
      <c r="F12" s="69" t="s">
        <v>386</v>
      </c>
      <c r="G12" s="69" t="s">
        <v>387</v>
      </c>
      <c r="H12" s="67">
        <v>2016</v>
      </c>
      <c r="I12" s="67">
        <v>9</v>
      </c>
      <c r="J12" s="67">
        <v>13</v>
      </c>
      <c r="K12" s="67" t="s">
        <v>631</v>
      </c>
      <c r="L12" s="70"/>
      <c r="M12" s="35"/>
    </row>
    <row r="13" spans="1:13" ht="46.5" customHeight="1">
      <c r="A13" s="76">
        <v>12</v>
      </c>
      <c r="B13" s="67" t="s">
        <v>61</v>
      </c>
      <c r="C13" s="67" t="s">
        <v>62</v>
      </c>
      <c r="D13" s="67" t="s">
        <v>67</v>
      </c>
      <c r="E13" s="69" t="s">
        <v>580</v>
      </c>
      <c r="F13" s="69" t="s">
        <v>389</v>
      </c>
      <c r="G13" s="69" t="s">
        <v>148</v>
      </c>
      <c r="H13" s="67">
        <v>2016</v>
      </c>
      <c r="I13" s="67">
        <v>10</v>
      </c>
      <c r="J13" s="67">
        <v>9</v>
      </c>
      <c r="K13" s="67" t="s">
        <v>632</v>
      </c>
      <c r="L13" s="70" t="s">
        <v>390</v>
      </c>
      <c r="M13" s="35"/>
    </row>
    <row r="14" spans="1:13" ht="33.75" customHeight="1">
      <c r="A14" s="76">
        <v>13</v>
      </c>
      <c r="B14" s="67" t="s">
        <v>61</v>
      </c>
      <c r="C14" s="67" t="s">
        <v>62</v>
      </c>
      <c r="D14" s="67" t="s">
        <v>63</v>
      </c>
      <c r="E14" s="69" t="s">
        <v>583</v>
      </c>
      <c r="F14" s="69" t="s">
        <v>336</v>
      </c>
      <c r="G14" s="69" t="s">
        <v>337</v>
      </c>
      <c r="H14" s="67">
        <v>2016</v>
      </c>
      <c r="I14" s="67">
        <v>10</v>
      </c>
      <c r="J14" s="67">
        <v>14</v>
      </c>
      <c r="K14" s="67" t="s">
        <v>633</v>
      </c>
      <c r="L14" s="70"/>
      <c r="M14" s="35"/>
    </row>
    <row r="15" spans="1:13" ht="33.75" customHeight="1">
      <c r="A15" s="76">
        <v>14</v>
      </c>
      <c r="B15" s="67" t="s">
        <v>61</v>
      </c>
      <c r="C15" s="67" t="s">
        <v>62</v>
      </c>
      <c r="D15" s="67" t="s">
        <v>63</v>
      </c>
      <c r="E15" s="69" t="s">
        <v>580</v>
      </c>
      <c r="F15" s="69" t="s">
        <v>386</v>
      </c>
      <c r="G15" s="69" t="s">
        <v>391</v>
      </c>
      <c r="H15" s="67">
        <v>2016</v>
      </c>
      <c r="I15" s="67">
        <v>10</v>
      </c>
      <c r="J15" s="67">
        <v>18</v>
      </c>
      <c r="K15" s="67" t="s">
        <v>584</v>
      </c>
      <c r="L15" s="70"/>
      <c r="M15" s="35"/>
    </row>
    <row r="16" spans="1:13" ht="33.75" customHeight="1">
      <c r="A16" s="76">
        <v>15</v>
      </c>
      <c r="B16" s="67" t="s">
        <v>61</v>
      </c>
      <c r="C16" s="67" t="s">
        <v>62</v>
      </c>
      <c r="D16" s="67" t="s">
        <v>63</v>
      </c>
      <c r="E16" s="69" t="s">
        <v>574</v>
      </c>
      <c r="F16" s="69" t="s">
        <v>73</v>
      </c>
      <c r="G16" s="69" t="s">
        <v>74</v>
      </c>
      <c r="H16" s="67">
        <v>2016</v>
      </c>
      <c r="I16" s="67">
        <v>11</v>
      </c>
      <c r="J16" s="67">
        <v>2</v>
      </c>
      <c r="K16" s="67" t="s">
        <v>579</v>
      </c>
      <c r="L16" s="70"/>
      <c r="M16" s="35"/>
    </row>
    <row r="17" spans="1:13" ht="33.75" customHeight="1">
      <c r="A17" s="76">
        <v>16</v>
      </c>
      <c r="B17" s="67" t="s">
        <v>61</v>
      </c>
      <c r="C17" s="67" t="s">
        <v>62</v>
      </c>
      <c r="D17" s="67" t="s">
        <v>63</v>
      </c>
      <c r="E17" s="69" t="s">
        <v>583</v>
      </c>
      <c r="F17" s="69" t="s">
        <v>334</v>
      </c>
      <c r="G17" s="69" t="s">
        <v>335</v>
      </c>
      <c r="H17" s="67">
        <v>2016</v>
      </c>
      <c r="I17" s="67">
        <v>11</v>
      </c>
      <c r="J17" s="67">
        <v>5</v>
      </c>
      <c r="K17" s="67" t="s">
        <v>558</v>
      </c>
      <c r="L17" s="70"/>
      <c r="M17" s="35"/>
    </row>
    <row r="18" spans="1:13" ht="46.5" customHeight="1">
      <c r="A18" s="76">
        <v>17</v>
      </c>
      <c r="B18" s="67" t="s">
        <v>61</v>
      </c>
      <c r="C18" s="67" t="s">
        <v>62</v>
      </c>
      <c r="D18" s="67" t="s">
        <v>63</v>
      </c>
      <c r="E18" s="69" t="s">
        <v>580</v>
      </c>
      <c r="F18" s="69" t="s">
        <v>394</v>
      </c>
      <c r="G18" s="69" t="s">
        <v>395</v>
      </c>
      <c r="H18" s="67">
        <v>2016</v>
      </c>
      <c r="I18" s="67">
        <v>11</v>
      </c>
      <c r="J18" s="67">
        <v>11</v>
      </c>
      <c r="K18" s="67" t="s">
        <v>585</v>
      </c>
      <c r="L18" s="70"/>
      <c r="M18" s="35"/>
    </row>
    <row r="19" spans="1:13" ht="54" customHeight="1">
      <c r="A19" s="76">
        <v>18</v>
      </c>
      <c r="B19" s="67" t="s">
        <v>61</v>
      </c>
      <c r="C19" s="67" t="s">
        <v>62</v>
      </c>
      <c r="D19" s="67" t="s">
        <v>67</v>
      </c>
      <c r="E19" s="77" t="s">
        <v>893</v>
      </c>
      <c r="F19" s="77" t="s">
        <v>892</v>
      </c>
      <c r="G19" s="77" t="s">
        <v>183</v>
      </c>
      <c r="H19" s="67">
        <v>2016</v>
      </c>
      <c r="I19" s="67">
        <v>11</v>
      </c>
      <c r="J19" s="67">
        <v>18</v>
      </c>
      <c r="K19" s="67" t="s">
        <v>894</v>
      </c>
      <c r="L19" s="78" t="s">
        <v>390</v>
      </c>
      <c r="M19" s="35"/>
    </row>
    <row r="20" spans="1:13" ht="33.75" customHeight="1">
      <c r="A20" s="76">
        <v>19</v>
      </c>
      <c r="B20" s="67" t="s">
        <v>61</v>
      </c>
      <c r="C20" s="67" t="s">
        <v>62</v>
      </c>
      <c r="D20" s="67" t="s">
        <v>63</v>
      </c>
      <c r="E20" s="69" t="s">
        <v>573</v>
      </c>
      <c r="F20" s="69" t="s">
        <v>858</v>
      </c>
      <c r="G20" s="69" t="s">
        <v>857</v>
      </c>
      <c r="H20" s="67">
        <v>2016</v>
      </c>
      <c r="I20" s="67">
        <v>11</v>
      </c>
      <c r="J20" s="67">
        <v>23</v>
      </c>
      <c r="K20" s="67" t="s">
        <v>551</v>
      </c>
      <c r="L20" s="70"/>
      <c r="M20" s="35"/>
    </row>
    <row r="21" spans="1:13" ht="45.75" customHeight="1">
      <c r="A21" s="76">
        <v>20</v>
      </c>
      <c r="B21" s="67" t="s">
        <v>61</v>
      </c>
      <c r="C21" s="67" t="s">
        <v>62</v>
      </c>
      <c r="D21" s="67" t="s">
        <v>67</v>
      </c>
      <c r="E21" s="69" t="s">
        <v>580</v>
      </c>
      <c r="F21" s="69" t="s">
        <v>398</v>
      </c>
      <c r="G21" s="69" t="s">
        <v>399</v>
      </c>
      <c r="H21" s="67">
        <v>2016</v>
      </c>
      <c r="I21" s="67">
        <v>11</v>
      </c>
      <c r="J21" s="67">
        <v>26</v>
      </c>
      <c r="K21" s="67" t="s">
        <v>557</v>
      </c>
      <c r="L21" s="70" t="s">
        <v>390</v>
      </c>
      <c r="M21" s="35"/>
    </row>
    <row r="22" spans="1:13" ht="33.75" customHeight="1">
      <c r="A22" s="76">
        <v>21</v>
      </c>
      <c r="B22" s="67" t="s">
        <v>61</v>
      </c>
      <c r="C22" s="67" t="s">
        <v>62</v>
      </c>
      <c r="D22" s="67" t="s">
        <v>63</v>
      </c>
      <c r="E22" s="69" t="s">
        <v>580</v>
      </c>
      <c r="F22" s="69" t="s">
        <v>392</v>
      </c>
      <c r="G22" s="69" t="s">
        <v>393</v>
      </c>
      <c r="H22" s="67">
        <v>2016</v>
      </c>
      <c r="I22" s="67">
        <v>11</v>
      </c>
      <c r="J22" s="67">
        <v>30</v>
      </c>
      <c r="K22" s="67" t="s">
        <v>558</v>
      </c>
      <c r="L22" s="70"/>
      <c r="M22" s="35"/>
    </row>
    <row r="23" spans="1:13" ht="33.75" customHeight="1">
      <c r="A23" s="76">
        <v>22</v>
      </c>
      <c r="B23" s="67" t="s">
        <v>61</v>
      </c>
      <c r="C23" s="67" t="s">
        <v>62</v>
      </c>
      <c r="D23" s="67" t="s">
        <v>63</v>
      </c>
      <c r="E23" s="69" t="s">
        <v>586</v>
      </c>
      <c r="F23" s="69" t="s">
        <v>288</v>
      </c>
      <c r="G23" s="69" t="s">
        <v>289</v>
      </c>
      <c r="H23" s="67">
        <v>2016</v>
      </c>
      <c r="I23" s="67">
        <v>12</v>
      </c>
      <c r="J23" s="67">
        <v>2</v>
      </c>
      <c r="K23" s="67" t="s">
        <v>572</v>
      </c>
      <c r="L23" s="70"/>
      <c r="M23" s="35"/>
    </row>
    <row r="24" spans="1:13" ht="33.75" customHeight="1">
      <c r="A24" s="76">
        <v>23</v>
      </c>
      <c r="B24" s="67" t="s">
        <v>61</v>
      </c>
      <c r="C24" s="67" t="s">
        <v>62</v>
      </c>
      <c r="D24" s="67" t="s">
        <v>63</v>
      </c>
      <c r="E24" s="69" t="s">
        <v>580</v>
      </c>
      <c r="F24" s="69" t="s">
        <v>400</v>
      </c>
      <c r="G24" s="69" t="s">
        <v>401</v>
      </c>
      <c r="H24" s="67">
        <v>2016</v>
      </c>
      <c r="I24" s="67">
        <v>12</v>
      </c>
      <c r="J24" s="67">
        <v>3</v>
      </c>
      <c r="K24" s="67" t="s">
        <v>634</v>
      </c>
      <c r="L24" s="70"/>
      <c r="M24" s="35"/>
    </row>
    <row r="25" spans="1:13" ht="43.5" customHeight="1">
      <c r="A25" s="76">
        <v>24</v>
      </c>
      <c r="B25" s="67" t="s">
        <v>61</v>
      </c>
      <c r="C25" s="67" t="s">
        <v>62</v>
      </c>
      <c r="D25" s="67" t="s">
        <v>63</v>
      </c>
      <c r="E25" s="69" t="s">
        <v>580</v>
      </c>
      <c r="F25" s="69" t="s">
        <v>402</v>
      </c>
      <c r="G25" s="69" t="s">
        <v>403</v>
      </c>
      <c r="H25" s="67">
        <v>2017</v>
      </c>
      <c r="I25" s="67">
        <v>1</v>
      </c>
      <c r="J25" s="67">
        <v>19</v>
      </c>
      <c r="K25" s="67" t="s">
        <v>582</v>
      </c>
      <c r="L25" s="70"/>
      <c r="M25" s="35"/>
    </row>
    <row r="26" spans="1:13" s="16" customFormat="1" ht="33.75" customHeight="1">
      <c r="A26" s="76">
        <v>25</v>
      </c>
      <c r="B26" s="67" t="s">
        <v>61</v>
      </c>
      <c r="C26" s="67" t="s">
        <v>62</v>
      </c>
      <c r="D26" s="67" t="s">
        <v>63</v>
      </c>
      <c r="E26" s="69" t="s">
        <v>574</v>
      </c>
      <c r="F26" s="69" t="s">
        <v>64</v>
      </c>
      <c r="G26" s="69" t="s">
        <v>75</v>
      </c>
      <c r="H26" s="67">
        <v>2017</v>
      </c>
      <c r="I26" s="67">
        <v>1</v>
      </c>
      <c r="J26" s="67">
        <v>21</v>
      </c>
      <c r="K26" s="67" t="s">
        <v>587</v>
      </c>
      <c r="L26" s="70"/>
      <c r="M26" s="41"/>
    </row>
    <row r="27" spans="1:13" ht="33.75" customHeight="1">
      <c r="A27" s="76">
        <v>26</v>
      </c>
      <c r="B27" s="49" t="s">
        <v>61</v>
      </c>
      <c r="C27" s="49" t="s">
        <v>62</v>
      </c>
      <c r="D27" s="49" t="s">
        <v>63</v>
      </c>
      <c r="E27" s="50" t="s">
        <v>574</v>
      </c>
      <c r="F27" s="50" t="s">
        <v>353</v>
      </c>
      <c r="G27" s="50" t="s">
        <v>354</v>
      </c>
      <c r="H27" s="49">
        <v>2017</v>
      </c>
      <c r="I27" s="49">
        <v>1</v>
      </c>
      <c r="J27" s="49">
        <v>28</v>
      </c>
      <c r="K27" s="68" t="s">
        <v>554</v>
      </c>
      <c r="L27" s="52"/>
      <c r="M27" s="35"/>
    </row>
    <row r="28" spans="1:13" ht="47.25" customHeight="1">
      <c r="A28" s="76">
        <v>27</v>
      </c>
      <c r="B28" s="67" t="s">
        <v>61</v>
      </c>
      <c r="C28" s="67" t="s">
        <v>62</v>
      </c>
      <c r="D28" s="67" t="s">
        <v>63</v>
      </c>
      <c r="E28" s="69" t="s">
        <v>580</v>
      </c>
      <c r="F28" s="69" t="s">
        <v>404</v>
      </c>
      <c r="G28" s="69" t="s">
        <v>405</v>
      </c>
      <c r="H28" s="67">
        <v>2017</v>
      </c>
      <c r="I28" s="67">
        <v>2</v>
      </c>
      <c r="J28" s="67">
        <v>2</v>
      </c>
      <c r="K28" s="67" t="s">
        <v>635</v>
      </c>
      <c r="L28" s="70"/>
      <c r="M28" s="35"/>
    </row>
    <row r="29" spans="1:13" ht="33.75" customHeight="1">
      <c r="A29" s="76">
        <v>28</v>
      </c>
      <c r="B29" s="67" t="s">
        <v>61</v>
      </c>
      <c r="C29" s="67" t="s">
        <v>62</v>
      </c>
      <c r="D29" s="67" t="s">
        <v>67</v>
      </c>
      <c r="E29" s="69" t="s">
        <v>580</v>
      </c>
      <c r="F29" s="69" t="s">
        <v>408</v>
      </c>
      <c r="G29" s="69" t="s">
        <v>409</v>
      </c>
      <c r="H29" s="67">
        <v>2017</v>
      </c>
      <c r="I29" s="67">
        <v>2</v>
      </c>
      <c r="J29" s="67">
        <v>4</v>
      </c>
      <c r="K29" s="67" t="s">
        <v>588</v>
      </c>
      <c r="L29" s="70" t="s">
        <v>840</v>
      </c>
      <c r="M29" s="35"/>
    </row>
    <row r="30" spans="1:13" ht="45.75" customHeight="1">
      <c r="A30" s="76">
        <v>29</v>
      </c>
      <c r="B30" s="67" t="s">
        <v>61</v>
      </c>
      <c r="C30" s="67" t="s">
        <v>62</v>
      </c>
      <c r="D30" s="67" t="s">
        <v>63</v>
      </c>
      <c r="E30" s="69" t="s">
        <v>580</v>
      </c>
      <c r="F30" s="69" t="s">
        <v>402</v>
      </c>
      <c r="G30" s="69" t="s">
        <v>410</v>
      </c>
      <c r="H30" s="67">
        <v>2017</v>
      </c>
      <c r="I30" s="67">
        <v>2</v>
      </c>
      <c r="J30" s="67">
        <v>10</v>
      </c>
      <c r="K30" s="67" t="s">
        <v>636</v>
      </c>
      <c r="L30" s="70"/>
      <c r="M30" s="35"/>
    </row>
    <row r="31" spans="1:13" ht="33.75" customHeight="1">
      <c r="A31" s="76">
        <v>30</v>
      </c>
      <c r="B31" s="67" t="s">
        <v>61</v>
      </c>
      <c r="C31" s="67" t="s">
        <v>62</v>
      </c>
      <c r="D31" s="67" t="s">
        <v>809</v>
      </c>
      <c r="E31" s="69" t="s">
        <v>580</v>
      </c>
      <c r="F31" s="69" t="s">
        <v>406</v>
      </c>
      <c r="G31" s="69" t="s">
        <v>407</v>
      </c>
      <c r="H31" s="67">
        <v>2017</v>
      </c>
      <c r="I31" s="67">
        <v>2</v>
      </c>
      <c r="J31" s="67">
        <v>15</v>
      </c>
      <c r="K31" s="67" t="s">
        <v>560</v>
      </c>
      <c r="L31" s="70"/>
      <c r="M31" s="35"/>
    </row>
    <row r="32" spans="1:13" ht="33.75" customHeight="1">
      <c r="A32" s="76">
        <v>31</v>
      </c>
      <c r="B32" s="67" t="s">
        <v>61</v>
      </c>
      <c r="C32" s="67" t="s">
        <v>62</v>
      </c>
      <c r="D32" s="67" t="s">
        <v>63</v>
      </c>
      <c r="E32" s="69" t="s">
        <v>715</v>
      </c>
      <c r="F32" s="69" t="s">
        <v>546</v>
      </c>
      <c r="G32" s="77" t="s">
        <v>547</v>
      </c>
      <c r="H32" s="69">
        <v>2017</v>
      </c>
      <c r="I32" s="67">
        <v>2</v>
      </c>
      <c r="J32" s="67">
        <v>24</v>
      </c>
      <c r="K32" s="68" t="s">
        <v>633</v>
      </c>
      <c r="L32" s="70"/>
      <c r="M32" s="35"/>
    </row>
    <row r="33" spans="1:13" ht="33.75" customHeight="1">
      <c r="A33" s="76">
        <v>32</v>
      </c>
      <c r="B33" s="67" t="s">
        <v>61</v>
      </c>
      <c r="C33" s="67" t="s">
        <v>62</v>
      </c>
      <c r="D33" s="67" t="s">
        <v>63</v>
      </c>
      <c r="E33" s="69" t="s">
        <v>580</v>
      </c>
      <c r="F33" s="69" t="s">
        <v>396</v>
      </c>
      <c r="G33" s="69" t="s">
        <v>397</v>
      </c>
      <c r="H33" s="67">
        <v>2017</v>
      </c>
      <c r="I33" s="67">
        <v>2</v>
      </c>
      <c r="J33" s="67">
        <v>25</v>
      </c>
      <c r="K33" s="67" t="s">
        <v>634</v>
      </c>
      <c r="L33" s="70"/>
      <c r="M33" s="35"/>
    </row>
    <row r="34" spans="1:13" ht="51" customHeight="1">
      <c r="A34" s="76">
        <v>33</v>
      </c>
      <c r="B34" s="67" t="s">
        <v>61</v>
      </c>
      <c r="C34" s="67" t="s">
        <v>62</v>
      </c>
      <c r="D34" s="67" t="s">
        <v>63</v>
      </c>
      <c r="E34" s="69" t="s">
        <v>580</v>
      </c>
      <c r="F34" s="69" t="s">
        <v>402</v>
      </c>
      <c r="G34" s="69" t="s">
        <v>411</v>
      </c>
      <c r="H34" s="67">
        <v>2017</v>
      </c>
      <c r="I34" s="67">
        <v>3</v>
      </c>
      <c r="J34" s="67">
        <v>7</v>
      </c>
      <c r="K34" s="67" t="s">
        <v>637</v>
      </c>
      <c r="L34" s="70"/>
      <c r="M34" s="35"/>
    </row>
    <row r="35" spans="1:13" ht="49.5" customHeight="1">
      <c r="A35" s="76">
        <v>34</v>
      </c>
      <c r="B35" s="67" t="s">
        <v>61</v>
      </c>
      <c r="C35" s="67" t="s">
        <v>62</v>
      </c>
      <c r="D35" s="67" t="s">
        <v>63</v>
      </c>
      <c r="E35" s="69" t="s">
        <v>580</v>
      </c>
      <c r="F35" s="69" t="s">
        <v>402</v>
      </c>
      <c r="G35" s="69" t="s">
        <v>412</v>
      </c>
      <c r="H35" s="67">
        <v>2017</v>
      </c>
      <c r="I35" s="67">
        <v>3</v>
      </c>
      <c r="J35" s="67">
        <v>16</v>
      </c>
      <c r="K35" s="67" t="s">
        <v>638</v>
      </c>
      <c r="L35" s="70"/>
      <c r="M35" s="35"/>
    </row>
    <row r="36" spans="1:13" s="23" customFormat="1" ht="35.25" customHeight="1">
      <c r="A36" s="76">
        <v>35</v>
      </c>
      <c r="B36" s="67" t="s">
        <v>61</v>
      </c>
      <c r="C36" s="67" t="s">
        <v>62</v>
      </c>
      <c r="D36" s="67" t="s">
        <v>63</v>
      </c>
      <c r="E36" s="69" t="s">
        <v>589</v>
      </c>
      <c r="F36" s="69" t="s">
        <v>311</v>
      </c>
      <c r="G36" s="69" t="s">
        <v>312</v>
      </c>
      <c r="H36" s="67">
        <v>2017</v>
      </c>
      <c r="I36" s="67">
        <v>3</v>
      </c>
      <c r="J36" s="67">
        <v>22</v>
      </c>
      <c r="K36" s="67" t="s">
        <v>633</v>
      </c>
      <c r="L36" s="70"/>
      <c r="M36" s="18"/>
    </row>
    <row r="37" spans="1:13" ht="37.5" customHeight="1" thickBot="1">
      <c r="A37" s="79">
        <v>36</v>
      </c>
      <c r="B37" s="80" t="s">
        <v>590</v>
      </c>
      <c r="C37" s="80" t="s">
        <v>62</v>
      </c>
      <c r="D37" s="72" t="s">
        <v>63</v>
      </c>
      <c r="E37" s="73" t="s">
        <v>715</v>
      </c>
      <c r="F37" s="81" t="s">
        <v>536</v>
      </c>
      <c r="G37" s="74" t="s">
        <v>537</v>
      </c>
      <c r="H37" s="80">
        <v>2017</v>
      </c>
      <c r="I37" s="80">
        <v>3</v>
      </c>
      <c r="J37" s="80">
        <v>25</v>
      </c>
      <c r="K37" s="80" t="s">
        <v>639</v>
      </c>
      <c r="L37" s="75"/>
      <c r="M37" s="35"/>
    </row>
    <row r="38" spans="1:13" ht="13.5">
      <c r="A38" s="25"/>
      <c r="B38" s="25"/>
      <c r="C38" s="25"/>
      <c r="D38" s="25"/>
      <c r="E38" s="20"/>
      <c r="F38" s="20"/>
      <c r="G38" s="20"/>
      <c r="H38" s="25"/>
      <c r="I38" s="25"/>
      <c r="J38" s="25"/>
      <c r="K38" s="25"/>
      <c r="L38" s="20"/>
      <c r="M38" s="35"/>
    </row>
    <row r="39" spans="1:12" ht="13.5">
      <c r="A39" s="25"/>
      <c r="B39" s="25"/>
      <c r="C39" s="25"/>
      <c r="D39" s="25"/>
      <c r="E39" s="20"/>
      <c r="F39" s="20"/>
      <c r="G39" s="20"/>
      <c r="H39" s="25"/>
      <c r="I39" s="25"/>
      <c r="J39" s="25"/>
      <c r="K39" s="25"/>
      <c r="L39" s="20"/>
    </row>
    <row r="40" spans="1:13" ht="13.5">
      <c r="A40" s="6"/>
      <c r="B40" s="6"/>
      <c r="C40" s="6"/>
      <c r="D40" s="6"/>
      <c r="K40" s="36"/>
      <c r="L40" s="35"/>
      <c r="M40" s="35"/>
    </row>
    <row r="41" spans="1:13" ht="13.5">
      <c r="A41" s="6"/>
      <c r="B41" s="6"/>
      <c r="C41" s="6"/>
      <c r="D41" s="6"/>
      <c r="E41" s="35"/>
      <c r="F41" s="35"/>
      <c r="G41" s="35"/>
      <c r="H41" s="6"/>
      <c r="I41" s="6"/>
      <c r="J41" s="6"/>
      <c r="K41" s="36"/>
      <c r="L41" s="35"/>
      <c r="M41" s="35"/>
    </row>
    <row r="42" spans="1:13" ht="13.5">
      <c r="A42" s="6"/>
      <c r="B42" s="6"/>
      <c r="C42" s="6"/>
      <c r="D42" s="6"/>
      <c r="E42" s="35"/>
      <c r="F42" s="35"/>
      <c r="G42" s="35"/>
      <c r="H42" s="6"/>
      <c r="I42" s="6"/>
      <c r="J42" s="6"/>
      <c r="K42" s="36"/>
      <c r="L42" s="35"/>
      <c r="M42" s="35"/>
    </row>
    <row r="43" spans="1:13" ht="13.5">
      <c r="A43" s="6"/>
      <c r="B43" s="6"/>
      <c r="C43" s="6"/>
      <c r="D43" s="6"/>
      <c r="E43" s="35"/>
      <c r="F43" s="35"/>
      <c r="G43" s="35"/>
      <c r="H43" s="6"/>
      <c r="I43" s="6"/>
      <c r="J43" s="6"/>
      <c r="K43" s="36"/>
      <c r="L43" s="35"/>
      <c r="M43" s="35"/>
    </row>
    <row r="51" ht="13.5">
      <c r="E51" s="14"/>
    </row>
    <row r="60" ht="13.5">
      <c r="E60" s="14"/>
    </row>
  </sheetData>
  <sheetProtection/>
  <printOptions/>
  <pageMargins left="0.5511811023622047" right="0.15748031496062992" top="0.7874015748031497" bottom="0.5905511811023622" header="0.31496062992125984" footer="0.31496062992125984"/>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F29" sqref="F29"/>
    </sheetView>
  </sheetViews>
  <sheetFormatPr defaultColWidth="13.00390625" defaultRowHeight="15"/>
  <cols>
    <col min="1" max="1" width="3.7109375" style="6" customWidth="1"/>
    <col min="2" max="2" width="9.140625" style="36" customWidth="1"/>
    <col min="3" max="3" width="7.140625" style="6" customWidth="1"/>
    <col min="4" max="4" width="7.140625" style="36" customWidth="1"/>
    <col min="5" max="5" width="22.140625" style="37" customWidth="1"/>
    <col min="6" max="6" width="26.7109375" style="37" customWidth="1"/>
    <col min="7" max="7" width="23.7109375" style="37" customWidth="1"/>
    <col min="8" max="9" width="5.28125" style="6" customWidth="1"/>
    <col min="10" max="10" width="5.140625" style="6" customWidth="1"/>
    <col min="11" max="11" width="8.421875" style="6" customWidth="1"/>
    <col min="12" max="12" width="17.00390625" style="37" customWidth="1"/>
    <col min="13" max="16384" width="13.00390625" style="35" customWidth="1"/>
  </cols>
  <sheetData>
    <row r="1" spans="1:12" s="11" customFormat="1" ht="30" customHeight="1">
      <c r="A1" s="12" t="s">
        <v>511</v>
      </c>
      <c r="B1" s="2" t="s">
        <v>512</v>
      </c>
      <c r="C1" s="3" t="s">
        <v>513</v>
      </c>
      <c r="D1" s="2" t="s">
        <v>514</v>
      </c>
      <c r="E1" s="2" t="s">
        <v>515</v>
      </c>
      <c r="F1" s="2" t="s">
        <v>516</v>
      </c>
      <c r="G1" s="2" t="s">
        <v>517</v>
      </c>
      <c r="H1" s="3" t="s">
        <v>518</v>
      </c>
      <c r="I1" s="3" t="s">
        <v>519</v>
      </c>
      <c r="J1" s="3" t="s">
        <v>520</v>
      </c>
      <c r="K1" s="2" t="s">
        <v>521</v>
      </c>
      <c r="L1" s="31" t="s">
        <v>522</v>
      </c>
    </row>
    <row r="2" spans="1:12" ht="67.5" customHeight="1">
      <c r="A2" s="66">
        <v>1</v>
      </c>
      <c r="B2" s="67" t="s">
        <v>76</v>
      </c>
      <c r="C2" s="68" t="s">
        <v>62</v>
      </c>
      <c r="D2" s="67" t="s">
        <v>67</v>
      </c>
      <c r="E2" s="69" t="s">
        <v>608</v>
      </c>
      <c r="F2" s="69" t="s">
        <v>315</v>
      </c>
      <c r="G2" s="69" t="s">
        <v>106</v>
      </c>
      <c r="H2" s="68">
        <v>2016</v>
      </c>
      <c r="I2" s="68">
        <v>4</v>
      </c>
      <c r="J2" s="68">
        <v>25</v>
      </c>
      <c r="K2" s="67" t="s">
        <v>523</v>
      </c>
      <c r="L2" s="70"/>
    </row>
    <row r="3" spans="1:12" ht="154.5" customHeight="1">
      <c r="A3" s="66">
        <v>2</v>
      </c>
      <c r="B3" s="67" t="s">
        <v>76</v>
      </c>
      <c r="C3" s="68" t="s">
        <v>62</v>
      </c>
      <c r="D3" s="67" t="s">
        <v>67</v>
      </c>
      <c r="E3" s="69" t="s">
        <v>609</v>
      </c>
      <c r="F3" s="69" t="s">
        <v>316</v>
      </c>
      <c r="G3" s="69" t="s">
        <v>106</v>
      </c>
      <c r="H3" s="68">
        <v>2016</v>
      </c>
      <c r="I3" s="68">
        <v>4</v>
      </c>
      <c r="J3" s="68">
        <v>25</v>
      </c>
      <c r="K3" s="67" t="s">
        <v>523</v>
      </c>
      <c r="L3" s="70"/>
    </row>
    <row r="4" spans="1:12" ht="48" customHeight="1">
      <c r="A4" s="66">
        <v>3</v>
      </c>
      <c r="B4" s="67" t="s">
        <v>76</v>
      </c>
      <c r="C4" s="68" t="s">
        <v>62</v>
      </c>
      <c r="D4" s="67" t="s">
        <v>67</v>
      </c>
      <c r="E4" s="69" t="s">
        <v>610</v>
      </c>
      <c r="F4" s="69" t="s">
        <v>221</v>
      </c>
      <c r="G4" s="69" t="s">
        <v>133</v>
      </c>
      <c r="H4" s="68">
        <v>2016</v>
      </c>
      <c r="I4" s="68">
        <v>6</v>
      </c>
      <c r="J4" s="68">
        <v>10</v>
      </c>
      <c r="K4" s="67" t="s">
        <v>524</v>
      </c>
      <c r="L4" s="70" t="s">
        <v>222</v>
      </c>
    </row>
    <row r="5" spans="1:12" ht="48" customHeight="1">
      <c r="A5" s="66">
        <v>4</v>
      </c>
      <c r="B5" s="67" t="s">
        <v>76</v>
      </c>
      <c r="C5" s="68" t="s">
        <v>62</v>
      </c>
      <c r="D5" s="67" t="s">
        <v>67</v>
      </c>
      <c r="E5" s="69" t="s">
        <v>611</v>
      </c>
      <c r="F5" s="69" t="s">
        <v>219</v>
      </c>
      <c r="G5" s="69" t="s">
        <v>133</v>
      </c>
      <c r="H5" s="68">
        <v>2016</v>
      </c>
      <c r="I5" s="68">
        <v>6</v>
      </c>
      <c r="J5" s="68">
        <v>10</v>
      </c>
      <c r="K5" s="67" t="s">
        <v>524</v>
      </c>
      <c r="L5" s="70" t="s">
        <v>220</v>
      </c>
    </row>
    <row r="6" spans="1:12" ht="47.25" customHeight="1">
      <c r="A6" s="66">
        <v>5</v>
      </c>
      <c r="B6" s="67" t="s">
        <v>76</v>
      </c>
      <c r="C6" s="68" t="s">
        <v>62</v>
      </c>
      <c r="D6" s="67" t="s">
        <v>67</v>
      </c>
      <c r="E6" s="69" t="s">
        <v>612</v>
      </c>
      <c r="F6" s="69" t="s">
        <v>223</v>
      </c>
      <c r="G6" s="69" t="s">
        <v>133</v>
      </c>
      <c r="H6" s="68">
        <v>2016</v>
      </c>
      <c r="I6" s="68">
        <v>6</v>
      </c>
      <c r="J6" s="68">
        <v>11</v>
      </c>
      <c r="K6" s="67" t="s">
        <v>524</v>
      </c>
      <c r="L6" s="70" t="s">
        <v>224</v>
      </c>
    </row>
    <row r="7" spans="1:12" ht="49.5" customHeight="1">
      <c r="A7" s="66">
        <v>6</v>
      </c>
      <c r="B7" s="67" t="s">
        <v>76</v>
      </c>
      <c r="C7" s="68" t="s">
        <v>62</v>
      </c>
      <c r="D7" s="67" t="s">
        <v>63</v>
      </c>
      <c r="E7" s="69" t="s">
        <v>613</v>
      </c>
      <c r="F7" s="69" t="s">
        <v>413</v>
      </c>
      <c r="G7" s="69" t="s">
        <v>414</v>
      </c>
      <c r="H7" s="68">
        <v>2016</v>
      </c>
      <c r="I7" s="68">
        <v>7</v>
      </c>
      <c r="J7" s="68">
        <v>14</v>
      </c>
      <c r="K7" s="67" t="s">
        <v>525</v>
      </c>
      <c r="L7" s="70"/>
    </row>
    <row r="8" spans="1:12" ht="48.75" customHeight="1">
      <c r="A8" s="66">
        <v>7</v>
      </c>
      <c r="B8" s="67" t="s">
        <v>76</v>
      </c>
      <c r="C8" s="68" t="s">
        <v>62</v>
      </c>
      <c r="D8" s="67" t="s">
        <v>63</v>
      </c>
      <c r="E8" s="69" t="s">
        <v>614</v>
      </c>
      <c r="F8" s="69" t="s">
        <v>290</v>
      </c>
      <c r="G8" s="69" t="s">
        <v>291</v>
      </c>
      <c r="H8" s="68">
        <v>2016</v>
      </c>
      <c r="I8" s="68">
        <v>9</v>
      </c>
      <c r="J8" s="68">
        <v>2</v>
      </c>
      <c r="K8" s="67" t="s">
        <v>525</v>
      </c>
      <c r="L8" s="70" t="s">
        <v>226</v>
      </c>
    </row>
    <row r="9" spans="1:12" ht="59.25" customHeight="1">
      <c r="A9" s="66">
        <v>8</v>
      </c>
      <c r="B9" s="67" t="s">
        <v>76</v>
      </c>
      <c r="C9" s="68" t="s">
        <v>62</v>
      </c>
      <c r="D9" s="67" t="s">
        <v>67</v>
      </c>
      <c r="E9" s="69" t="s">
        <v>615</v>
      </c>
      <c r="F9" s="69" t="s">
        <v>227</v>
      </c>
      <c r="G9" s="69" t="s">
        <v>157</v>
      </c>
      <c r="H9" s="68">
        <v>2016</v>
      </c>
      <c r="I9" s="68">
        <v>10</v>
      </c>
      <c r="J9" s="68">
        <v>1</v>
      </c>
      <c r="K9" s="67" t="s">
        <v>640</v>
      </c>
      <c r="L9" s="70" t="s">
        <v>839</v>
      </c>
    </row>
    <row r="10" spans="1:12" ht="36.75" customHeight="1">
      <c r="A10" s="66">
        <v>9</v>
      </c>
      <c r="B10" s="67" t="s">
        <v>76</v>
      </c>
      <c r="C10" s="68" t="s">
        <v>62</v>
      </c>
      <c r="D10" s="67" t="s">
        <v>67</v>
      </c>
      <c r="E10" s="69" t="s">
        <v>615</v>
      </c>
      <c r="F10" s="69" t="s">
        <v>225</v>
      </c>
      <c r="G10" s="69" t="s">
        <v>148</v>
      </c>
      <c r="H10" s="68">
        <v>2016</v>
      </c>
      <c r="I10" s="68">
        <v>10</v>
      </c>
      <c r="J10" s="68">
        <v>9</v>
      </c>
      <c r="K10" s="67" t="s">
        <v>641</v>
      </c>
      <c r="L10" s="70" t="s">
        <v>226</v>
      </c>
    </row>
    <row r="11" spans="1:12" ht="43.5" customHeight="1">
      <c r="A11" s="66">
        <v>10</v>
      </c>
      <c r="B11" s="49" t="s">
        <v>76</v>
      </c>
      <c r="C11" s="49" t="s">
        <v>62</v>
      </c>
      <c r="D11" s="49" t="s">
        <v>67</v>
      </c>
      <c r="E11" s="50" t="s">
        <v>750</v>
      </c>
      <c r="F11" s="50" t="s">
        <v>346</v>
      </c>
      <c r="G11" s="50" t="s">
        <v>148</v>
      </c>
      <c r="H11" s="51">
        <v>2016</v>
      </c>
      <c r="I11" s="51">
        <v>10</v>
      </c>
      <c r="J11" s="51">
        <v>9</v>
      </c>
      <c r="K11" s="49" t="s">
        <v>708</v>
      </c>
      <c r="L11" s="70" t="s">
        <v>79</v>
      </c>
    </row>
    <row r="12" spans="1:12" ht="36.75" customHeight="1">
      <c r="A12" s="66">
        <v>11</v>
      </c>
      <c r="B12" s="67" t="s">
        <v>76</v>
      </c>
      <c r="C12" s="68" t="s">
        <v>62</v>
      </c>
      <c r="D12" s="67" t="s">
        <v>63</v>
      </c>
      <c r="E12" s="69" t="s">
        <v>616</v>
      </c>
      <c r="F12" s="69" t="s">
        <v>313</v>
      </c>
      <c r="G12" s="69" t="s">
        <v>314</v>
      </c>
      <c r="H12" s="68">
        <v>2016</v>
      </c>
      <c r="I12" s="68">
        <v>10</v>
      </c>
      <c r="J12" s="68">
        <v>15</v>
      </c>
      <c r="K12" s="67" t="s">
        <v>526</v>
      </c>
      <c r="L12" s="70"/>
    </row>
    <row r="13" spans="1:12" ht="69.75" customHeight="1">
      <c r="A13" s="66">
        <v>12</v>
      </c>
      <c r="B13" s="67" t="s">
        <v>76</v>
      </c>
      <c r="C13" s="68" t="s">
        <v>62</v>
      </c>
      <c r="D13" s="67" t="s">
        <v>67</v>
      </c>
      <c r="E13" s="69" t="s">
        <v>617</v>
      </c>
      <c r="F13" s="69" t="s">
        <v>77</v>
      </c>
      <c r="G13" s="69" t="s">
        <v>78</v>
      </c>
      <c r="H13" s="68">
        <v>2016</v>
      </c>
      <c r="I13" s="68">
        <v>10</v>
      </c>
      <c r="J13" s="68">
        <v>20</v>
      </c>
      <c r="K13" s="67" t="s">
        <v>527</v>
      </c>
      <c r="L13" s="70" t="s">
        <v>79</v>
      </c>
    </row>
    <row r="14" spans="1:12" ht="87" customHeight="1">
      <c r="A14" s="66">
        <v>13</v>
      </c>
      <c r="B14" s="67" t="s">
        <v>76</v>
      </c>
      <c r="C14" s="68" t="s">
        <v>62</v>
      </c>
      <c r="D14" s="67" t="s">
        <v>67</v>
      </c>
      <c r="E14" s="69" t="s">
        <v>618</v>
      </c>
      <c r="F14" s="69" t="s">
        <v>81</v>
      </c>
      <c r="G14" s="69" t="s">
        <v>78</v>
      </c>
      <c r="H14" s="68">
        <v>2016</v>
      </c>
      <c r="I14" s="68">
        <v>10</v>
      </c>
      <c r="J14" s="68">
        <v>20</v>
      </c>
      <c r="K14" s="67" t="s">
        <v>527</v>
      </c>
      <c r="L14" s="70" t="s">
        <v>79</v>
      </c>
    </row>
    <row r="15" spans="1:12" ht="72" customHeight="1">
      <c r="A15" s="66">
        <v>14</v>
      </c>
      <c r="B15" s="67" t="s">
        <v>76</v>
      </c>
      <c r="C15" s="68" t="s">
        <v>62</v>
      </c>
      <c r="D15" s="67" t="s">
        <v>67</v>
      </c>
      <c r="E15" s="69" t="s">
        <v>619</v>
      </c>
      <c r="F15" s="69" t="s">
        <v>80</v>
      </c>
      <c r="G15" s="69" t="s">
        <v>78</v>
      </c>
      <c r="H15" s="68">
        <v>2016</v>
      </c>
      <c r="I15" s="68">
        <v>10</v>
      </c>
      <c r="J15" s="68">
        <v>20</v>
      </c>
      <c r="K15" s="67" t="s">
        <v>527</v>
      </c>
      <c r="L15" s="70" t="s">
        <v>79</v>
      </c>
    </row>
    <row r="16" spans="1:12" ht="110.25" customHeight="1">
      <c r="A16" s="66">
        <v>15</v>
      </c>
      <c r="B16" s="67" t="s">
        <v>76</v>
      </c>
      <c r="C16" s="68" t="s">
        <v>62</v>
      </c>
      <c r="D16" s="67" t="s">
        <v>67</v>
      </c>
      <c r="E16" s="69" t="s">
        <v>620</v>
      </c>
      <c r="F16" s="69" t="s">
        <v>317</v>
      </c>
      <c r="G16" s="69" t="s">
        <v>78</v>
      </c>
      <c r="H16" s="68">
        <v>2016</v>
      </c>
      <c r="I16" s="68">
        <v>10</v>
      </c>
      <c r="J16" s="68">
        <v>20</v>
      </c>
      <c r="K16" s="67" t="s">
        <v>527</v>
      </c>
      <c r="L16" s="70" t="s">
        <v>318</v>
      </c>
    </row>
    <row r="17" spans="1:12" ht="36.75" customHeight="1">
      <c r="A17" s="66">
        <v>16</v>
      </c>
      <c r="B17" s="67" t="s">
        <v>76</v>
      </c>
      <c r="C17" s="68" t="s">
        <v>62</v>
      </c>
      <c r="D17" s="67" t="s">
        <v>63</v>
      </c>
      <c r="E17" s="69" t="s">
        <v>613</v>
      </c>
      <c r="F17" s="69" t="s">
        <v>415</v>
      </c>
      <c r="G17" s="69" t="s">
        <v>416</v>
      </c>
      <c r="H17" s="68">
        <v>2016</v>
      </c>
      <c r="I17" s="68">
        <v>11</v>
      </c>
      <c r="J17" s="68">
        <v>4</v>
      </c>
      <c r="K17" s="67" t="s">
        <v>528</v>
      </c>
      <c r="L17" s="70"/>
    </row>
    <row r="18" spans="1:12" ht="36" customHeight="1">
      <c r="A18" s="66">
        <v>17</v>
      </c>
      <c r="B18" s="67" t="s">
        <v>76</v>
      </c>
      <c r="C18" s="68" t="s">
        <v>62</v>
      </c>
      <c r="D18" s="67" t="s">
        <v>63</v>
      </c>
      <c r="E18" s="69" t="s">
        <v>621</v>
      </c>
      <c r="F18" s="69" t="s">
        <v>292</v>
      </c>
      <c r="G18" s="69" t="s">
        <v>293</v>
      </c>
      <c r="H18" s="68">
        <v>2016</v>
      </c>
      <c r="I18" s="68">
        <v>11</v>
      </c>
      <c r="J18" s="68">
        <v>27</v>
      </c>
      <c r="K18" s="67" t="s">
        <v>642</v>
      </c>
      <c r="L18" s="70"/>
    </row>
    <row r="19" spans="1:12" ht="36" customHeight="1">
      <c r="A19" s="66">
        <v>18</v>
      </c>
      <c r="B19" s="67" t="s">
        <v>76</v>
      </c>
      <c r="C19" s="68" t="s">
        <v>62</v>
      </c>
      <c r="D19" s="67" t="s">
        <v>63</v>
      </c>
      <c r="E19" s="69" t="s">
        <v>622</v>
      </c>
      <c r="F19" s="69" t="s">
        <v>275</v>
      </c>
      <c r="G19" s="69" t="s">
        <v>276</v>
      </c>
      <c r="H19" s="68">
        <v>2016</v>
      </c>
      <c r="I19" s="68">
        <v>12</v>
      </c>
      <c r="J19" s="68">
        <v>2</v>
      </c>
      <c r="K19" s="67" t="s">
        <v>643</v>
      </c>
      <c r="L19" s="70" t="s">
        <v>226</v>
      </c>
    </row>
    <row r="20" spans="1:12" ht="35.25" customHeight="1">
      <c r="A20" s="66">
        <v>19</v>
      </c>
      <c r="B20" s="67" t="s">
        <v>76</v>
      </c>
      <c r="C20" s="68" t="s">
        <v>62</v>
      </c>
      <c r="D20" s="67" t="s">
        <v>67</v>
      </c>
      <c r="E20" s="69" t="s">
        <v>623</v>
      </c>
      <c r="F20" s="69" t="s">
        <v>294</v>
      </c>
      <c r="G20" s="69" t="s">
        <v>177</v>
      </c>
      <c r="H20" s="68">
        <v>2016</v>
      </c>
      <c r="I20" s="68">
        <v>12</v>
      </c>
      <c r="J20" s="68">
        <v>10</v>
      </c>
      <c r="K20" s="67" t="s">
        <v>527</v>
      </c>
      <c r="L20" s="70" t="s">
        <v>226</v>
      </c>
    </row>
    <row r="21" spans="1:12" ht="60" customHeight="1">
      <c r="A21" s="66">
        <v>20</v>
      </c>
      <c r="B21" s="67" t="s">
        <v>76</v>
      </c>
      <c r="C21" s="68" t="s">
        <v>62</v>
      </c>
      <c r="D21" s="67" t="s">
        <v>67</v>
      </c>
      <c r="E21" s="69" t="s">
        <v>624</v>
      </c>
      <c r="F21" s="69" t="s">
        <v>81</v>
      </c>
      <c r="G21" s="69" t="s">
        <v>82</v>
      </c>
      <c r="H21" s="68">
        <v>2016</v>
      </c>
      <c r="I21" s="68">
        <v>12</v>
      </c>
      <c r="J21" s="68">
        <v>10</v>
      </c>
      <c r="K21" s="67" t="s">
        <v>640</v>
      </c>
      <c r="L21" s="70"/>
    </row>
    <row r="22" spans="1:12" ht="39" customHeight="1">
      <c r="A22" s="66">
        <v>21</v>
      </c>
      <c r="B22" s="67" t="s">
        <v>76</v>
      </c>
      <c r="C22" s="68" t="s">
        <v>62</v>
      </c>
      <c r="D22" s="67" t="s">
        <v>63</v>
      </c>
      <c r="E22" s="69" t="s">
        <v>623</v>
      </c>
      <c r="F22" s="69" t="s">
        <v>295</v>
      </c>
      <c r="G22" s="69" t="s">
        <v>296</v>
      </c>
      <c r="H22" s="68">
        <v>2016</v>
      </c>
      <c r="I22" s="68">
        <v>12</v>
      </c>
      <c r="J22" s="68">
        <v>13</v>
      </c>
      <c r="K22" s="67" t="s">
        <v>529</v>
      </c>
      <c r="L22" s="70" t="s">
        <v>297</v>
      </c>
    </row>
    <row r="23" spans="1:12" ht="36" customHeight="1">
      <c r="A23" s="66">
        <v>22</v>
      </c>
      <c r="B23" s="67" t="s">
        <v>76</v>
      </c>
      <c r="C23" s="68" t="s">
        <v>62</v>
      </c>
      <c r="D23" s="67" t="s">
        <v>67</v>
      </c>
      <c r="E23" s="69" t="s">
        <v>613</v>
      </c>
      <c r="F23" s="69" t="s">
        <v>417</v>
      </c>
      <c r="G23" s="69" t="s">
        <v>418</v>
      </c>
      <c r="H23" s="68">
        <v>2017</v>
      </c>
      <c r="I23" s="68">
        <v>1</v>
      </c>
      <c r="J23" s="68">
        <v>21</v>
      </c>
      <c r="K23" s="67" t="s">
        <v>644</v>
      </c>
      <c r="L23" s="70"/>
    </row>
    <row r="24" spans="1:12" ht="39" customHeight="1">
      <c r="A24" s="66">
        <v>23</v>
      </c>
      <c r="B24" s="67" t="s">
        <v>76</v>
      </c>
      <c r="C24" s="68" t="s">
        <v>62</v>
      </c>
      <c r="D24" s="67" t="s">
        <v>67</v>
      </c>
      <c r="E24" s="69" t="s">
        <v>625</v>
      </c>
      <c r="F24" s="69" t="s">
        <v>228</v>
      </c>
      <c r="G24" s="69" t="s">
        <v>207</v>
      </c>
      <c r="H24" s="68">
        <v>2017</v>
      </c>
      <c r="I24" s="68">
        <v>2</v>
      </c>
      <c r="J24" s="68">
        <v>15</v>
      </c>
      <c r="K24" s="67" t="s">
        <v>645</v>
      </c>
      <c r="L24" s="70"/>
    </row>
    <row r="25" spans="1:12" ht="34.5" customHeight="1">
      <c r="A25" s="66">
        <v>24</v>
      </c>
      <c r="B25" s="67" t="s">
        <v>76</v>
      </c>
      <c r="C25" s="68" t="s">
        <v>62</v>
      </c>
      <c r="D25" s="67" t="s">
        <v>67</v>
      </c>
      <c r="E25" s="69" t="s">
        <v>626</v>
      </c>
      <c r="F25" s="69" t="s">
        <v>230</v>
      </c>
      <c r="G25" s="69" t="s">
        <v>207</v>
      </c>
      <c r="H25" s="68">
        <v>2017</v>
      </c>
      <c r="I25" s="68">
        <v>2</v>
      </c>
      <c r="J25" s="68">
        <v>17</v>
      </c>
      <c r="K25" s="67" t="s">
        <v>530</v>
      </c>
      <c r="L25" s="70"/>
    </row>
    <row r="26" spans="1:12" ht="58.5" customHeight="1">
      <c r="A26" s="66">
        <v>25</v>
      </c>
      <c r="B26" s="67" t="s">
        <v>76</v>
      </c>
      <c r="C26" s="68" t="s">
        <v>62</v>
      </c>
      <c r="D26" s="67" t="s">
        <v>67</v>
      </c>
      <c r="E26" s="69" t="s">
        <v>627</v>
      </c>
      <c r="F26" s="69" t="s">
        <v>229</v>
      </c>
      <c r="G26" s="69" t="s">
        <v>207</v>
      </c>
      <c r="H26" s="68">
        <v>2017</v>
      </c>
      <c r="I26" s="68">
        <v>2</v>
      </c>
      <c r="J26" s="68">
        <v>17</v>
      </c>
      <c r="K26" s="67" t="s">
        <v>530</v>
      </c>
      <c r="L26" s="70"/>
    </row>
    <row r="27" spans="1:12" ht="36" customHeight="1">
      <c r="A27" s="66">
        <v>26</v>
      </c>
      <c r="B27" s="67" t="s">
        <v>76</v>
      </c>
      <c r="C27" s="68" t="s">
        <v>62</v>
      </c>
      <c r="D27" s="67" t="s">
        <v>67</v>
      </c>
      <c r="E27" s="69" t="s">
        <v>628</v>
      </c>
      <c r="F27" s="69" t="s">
        <v>231</v>
      </c>
      <c r="G27" s="69" t="s">
        <v>207</v>
      </c>
      <c r="H27" s="68">
        <v>2017</v>
      </c>
      <c r="I27" s="68">
        <v>2</v>
      </c>
      <c r="J27" s="68">
        <v>17</v>
      </c>
      <c r="K27" s="67" t="s">
        <v>530</v>
      </c>
      <c r="L27" s="70"/>
    </row>
    <row r="28" spans="1:12" s="20" customFormat="1" ht="84" customHeight="1">
      <c r="A28" s="66">
        <v>27</v>
      </c>
      <c r="B28" s="67" t="s">
        <v>76</v>
      </c>
      <c r="C28" s="68" t="s">
        <v>62</v>
      </c>
      <c r="D28" s="67" t="s">
        <v>67</v>
      </c>
      <c r="E28" s="69" t="s">
        <v>629</v>
      </c>
      <c r="F28" s="69" t="s">
        <v>83</v>
      </c>
      <c r="G28" s="69" t="s">
        <v>84</v>
      </c>
      <c r="H28" s="68">
        <v>2017</v>
      </c>
      <c r="I28" s="68">
        <v>2</v>
      </c>
      <c r="J28" s="68">
        <v>18</v>
      </c>
      <c r="K28" s="67" t="s">
        <v>642</v>
      </c>
      <c r="L28" s="70"/>
    </row>
    <row r="29" spans="1:12" ht="48" customHeight="1" thickBot="1">
      <c r="A29" s="71">
        <v>28</v>
      </c>
      <c r="B29" s="72" t="s">
        <v>76</v>
      </c>
      <c r="C29" s="72" t="s">
        <v>62</v>
      </c>
      <c r="D29" s="73" t="s">
        <v>63</v>
      </c>
      <c r="E29" s="74" t="s">
        <v>881</v>
      </c>
      <c r="F29" s="73" t="s">
        <v>880</v>
      </c>
      <c r="G29" s="74" t="s">
        <v>882</v>
      </c>
      <c r="H29" s="72">
        <v>2017</v>
      </c>
      <c r="I29" s="72">
        <v>3</v>
      </c>
      <c r="J29" s="72">
        <v>31</v>
      </c>
      <c r="K29" s="72" t="s">
        <v>646</v>
      </c>
      <c r="L29" s="75" t="s">
        <v>226</v>
      </c>
    </row>
  </sheetData>
  <sheetProtection/>
  <printOptions horizontalCentered="1"/>
  <pageMargins left="0.5511811023622047" right="0.15748031496062992" top="0.7874015748031497" bottom="0.5905511811023622" header="0.31496062992125984" footer="0.31496062992125984"/>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Urology02</dc:creator>
  <cp:keywords/>
  <dc:description/>
  <cp:lastModifiedBy>池田 成江</cp:lastModifiedBy>
  <cp:lastPrinted>2017-04-28T06:24:04Z</cp:lastPrinted>
  <dcterms:created xsi:type="dcterms:W3CDTF">2017-02-14T06:56:44Z</dcterms:created>
  <dcterms:modified xsi:type="dcterms:W3CDTF">2017-07-14T02:12:02Z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